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5" yWindow="330" windowWidth="9195" windowHeight="11550"/>
  </bookViews>
  <sheets>
    <sheet name="Северо-Восток" sheetId="1" r:id="rId1"/>
  </sheets>
  <definedNames>
    <definedName name="_xlnm._FilterDatabase" localSheetId="0" hidden="1">'Северо-Восток'!$A$2:$Y$4</definedName>
    <definedName name="_xlnm.Print_Area" localSheetId="0">'Северо-Восток'!$A$1:$Y$83</definedName>
  </definedNames>
  <calcPr calcId="125725"/>
</workbook>
</file>

<file path=xl/calcChain.xml><?xml version="1.0" encoding="utf-8"?>
<calcChain xmlns="http://schemas.openxmlformats.org/spreadsheetml/2006/main">
  <c r="Y6" i="1"/>
  <c r="Y7"/>
  <c r="Y9"/>
  <c r="Y10"/>
  <c r="Y11"/>
  <c r="Y12"/>
  <c r="Y13"/>
  <c r="Y14"/>
  <c r="Y15"/>
  <c r="Y16"/>
  <c r="Y17"/>
  <c r="Y19"/>
  <c r="Y20"/>
  <c r="Y21"/>
  <c r="Y22"/>
  <c r="Y24"/>
  <c r="Y25"/>
  <c r="Y26"/>
  <c r="Y29"/>
  <c r="Y31"/>
  <c r="Y32"/>
  <c r="Y33"/>
  <c r="Y34"/>
  <c r="Y35"/>
  <c r="Y36"/>
  <c r="Y38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5"/>
  <c r="Y66"/>
  <c r="Y67"/>
  <c r="Y68"/>
  <c r="Y69"/>
  <c r="Y70"/>
  <c r="Y71"/>
  <c r="Y72"/>
  <c r="Y73"/>
  <c r="Y74"/>
  <c r="Y75"/>
  <c r="Y76"/>
  <c r="Y78"/>
  <c r="Y79"/>
  <c r="Y5"/>
  <c r="T80"/>
  <c r="U80"/>
  <c r="V80"/>
  <c r="W80"/>
  <c r="X77"/>
  <c r="Y77" s="1"/>
  <c r="X64" l="1"/>
  <c r="Y64" s="1"/>
  <c r="X28" l="1"/>
  <c r="Y28" s="1"/>
  <c r="X39" l="1"/>
  <c r="Y39" s="1"/>
  <c r="X37"/>
  <c r="Y37" s="1"/>
  <c r="X30" l="1"/>
  <c r="Y30" s="1"/>
  <c r="X27" l="1"/>
  <c r="Y27" s="1"/>
  <c r="X23" l="1"/>
  <c r="Y23" s="1"/>
  <c r="X18" l="1"/>
  <c r="Y18" s="1"/>
  <c r="X8" l="1"/>
  <c r="X80" l="1"/>
  <c r="Y80" s="1"/>
  <c r="Y8"/>
</calcChain>
</file>

<file path=xl/sharedStrings.xml><?xml version="1.0" encoding="utf-8"?>
<sst xmlns="http://schemas.openxmlformats.org/spreadsheetml/2006/main" count="960" uniqueCount="277">
  <si>
    <t>Вид образовательной деятельности (Общее образование, Проф. образование, Доп. проф. образование, Доп. образование детей, ППМС)</t>
  </si>
  <si>
    <t>№ п/п</t>
  </si>
  <si>
    <t>Количество учащихся</t>
  </si>
  <si>
    <t>Провайдер</t>
  </si>
  <si>
    <t>Технология подключения</t>
  </si>
  <si>
    <t>Номер договора</t>
  </si>
  <si>
    <t>Дата договора</t>
  </si>
  <si>
    <t>Скорость, Кбит/с</t>
  </si>
  <si>
    <t>Примечание</t>
  </si>
  <si>
    <t>Адрес получателя услуги</t>
  </si>
  <si>
    <t>Тарифный план</t>
  </si>
  <si>
    <t>Стоимость по тарифному плану в месяц, руб.</t>
  </si>
  <si>
    <t>Получатель услуги (Учреждение, Филиал, Структурное подразделение, Ребенок с ОВЗ)</t>
  </si>
  <si>
    <t>Название системы контентной фильтрации</t>
  </si>
  <si>
    <t>Всего</t>
  </si>
  <si>
    <t>Территориальное управление</t>
  </si>
  <si>
    <t>Муниципалитет</t>
  </si>
  <si>
    <t>Январь</t>
  </si>
  <si>
    <t>Февраль</t>
  </si>
  <si>
    <t>Март</t>
  </si>
  <si>
    <t>Тип учреждения (Бюджетное, Казенное, Автономное)</t>
  </si>
  <si>
    <t>Муниципальное/
Государственное</t>
  </si>
  <si>
    <t>Объемы финансирования использования средств контентной фильтрации на I квартал 2016г., руб.</t>
  </si>
  <si>
    <r>
      <t>Наименование образовательного учреждения (</t>
    </r>
    <r>
      <rPr>
        <b/>
        <u/>
        <sz val="13"/>
        <color indexed="8"/>
        <rFont val="Calibri"/>
        <family val="2"/>
        <charset val="204"/>
      </rPr>
      <t>полное</t>
    </r>
    <r>
      <rPr>
        <b/>
        <sz val="11"/>
        <color indexed="8"/>
        <rFont val="Calibri"/>
        <family val="2"/>
        <charset val="204"/>
      </rPr>
      <t xml:space="preserve"> согласно Уставу)</t>
    </r>
  </si>
  <si>
    <t>государственное бюджетное общеобразовательное учреждение Самарской области гимназия имени Заслуженного учителя Российской Федерации Сергея Васильевича Байменова города Похвистнево городского округа Похвистнево Самарской области</t>
  </si>
  <si>
    <t>учреждение</t>
  </si>
  <si>
    <t>общее образование</t>
  </si>
  <si>
    <t>г.Похвистнево</t>
  </si>
  <si>
    <t>бюджетное</t>
  </si>
  <si>
    <t>ПАО "Ростелеком"</t>
  </si>
  <si>
    <t>FTTx</t>
  </si>
  <si>
    <t>Региональная СКФ</t>
  </si>
  <si>
    <t>-</t>
  </si>
  <si>
    <t>Интернет-Цензор</t>
  </si>
  <si>
    <t>дополнительное образование</t>
  </si>
  <si>
    <t>ADSL</t>
  </si>
  <si>
    <t>Корпорация 2</t>
  </si>
  <si>
    <t>446451 Самарская область, г. Похвистнево, Ул. Бугурусланская, 11</t>
  </si>
  <si>
    <t xml:space="preserve">государственное бюджетное учреждение Самарской области основная общеобразовательная школа № 4 города Похвистнево городского округа Похвистнево Самарской области                                        </t>
  </si>
  <si>
    <t>г.о. Похвистнево</t>
  </si>
  <si>
    <t>государственное</t>
  </si>
  <si>
    <t>xDSL</t>
  </si>
  <si>
    <t>446451 Самарская область, г. Похвистнево, Ул. Бугурусланская, 15</t>
  </si>
  <si>
    <t>региональная СКФ</t>
  </si>
  <si>
    <t>446452, Самарская область, г.Похвистнево, ул.Кооперативная,45</t>
  </si>
  <si>
    <t>государственное бюджетное общеобразовательное учреждение Самарской области средняя общеобразовательная школа № 3 города Похвистнево городского округа Похвистнево Самарской области</t>
  </si>
  <si>
    <t>Общее образование</t>
  </si>
  <si>
    <t>446452, Самарская область, г.Похвистнево, ул.Мира,22</t>
  </si>
  <si>
    <t>государственное бюджетное общеобразовательное учреждение Самарской области средняя общеобразовательная школа № 7 города Похвистнево городского округа Похвистнево Самарской области</t>
  </si>
  <si>
    <t>Учреждение</t>
  </si>
  <si>
    <t>446452, Российская Федерация, Самарская область, г.Похвистнево, ул.Малиновского,1 а</t>
  </si>
  <si>
    <t>Доп.проф.образование</t>
  </si>
  <si>
    <t>Корпорация 4</t>
  </si>
  <si>
    <t>Офис+NEW6000</t>
  </si>
  <si>
    <t>446452,Самарская область,г.Похвистнево,  ул.Малиновского 1а</t>
  </si>
  <si>
    <t>446452,Самарская область,г.Похвистнево, ул.Малиновского 1а</t>
  </si>
  <si>
    <t>446592, Самарская область, Исаклинский район, с.Большое Микушкино, ул.Советская 104</t>
  </si>
  <si>
    <t>Исаклинский</t>
  </si>
  <si>
    <t>Корпорация 512</t>
  </si>
  <si>
    <t>446576, Самарская область, Исаклинский район, д.Малое Микушкино, ул.Октябрьская 16</t>
  </si>
  <si>
    <t>Филиал</t>
  </si>
  <si>
    <t>Корпорация 256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</si>
  <si>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Михаила Кузьмича Овсянникова с.Исаклы муниципального района Исаклинский Самарской области</t>
  </si>
  <si>
    <t>АТП №32</t>
  </si>
  <si>
    <t>Структурное подразделение (доп.образование)</t>
  </si>
  <si>
    <t>Доп.образование</t>
  </si>
  <si>
    <t>АТП ЮЛ №17</t>
  </si>
  <si>
    <t xml:space="preserve">446590, Российская Федерация,Самарская область,Исаклинский район,с.Саперкино, ул.Школьная, 23   </t>
  </si>
  <si>
    <t xml:space="preserve">446570,Российская Федерация,Самарская область,Исаклинский район,с.Исаклы, ул.Первомайская,4А            </t>
  </si>
  <si>
    <t xml:space="preserve">446570, Российская Федерация,Самарская область,Исаклинский район,с.Исаклы, ул.Первомайская,4А                  </t>
  </si>
  <si>
    <t xml:space="preserve">446570,Российская Федерация,Самарская область,Исаклинский район,с.Исаклы, ул.Первомайская,4А      </t>
  </si>
  <si>
    <t>446572, Российская  Федерация, Самарская область, Исаклинский район, д.Два Ключа, ул.Речная, 2</t>
  </si>
  <si>
    <t>государственное бюджетное общеобразовательное учреждение Самарской области основная общеобразовательная школа д. Два Ключа муниципального района Исаклинский Самарской области</t>
  </si>
  <si>
    <t>Корпорация 128</t>
  </si>
  <si>
    <t>446570, Российская Федерация, Самарская область, Исаклинский район, с. Исаклы, ул. Первомайская, 4А</t>
  </si>
  <si>
    <t>государственное бюджетное общеобразовательное учреждение Самарской области лицей (экономический) с. Исаклы муниципального района Исаклинский Самарской области</t>
  </si>
  <si>
    <t>ПАО                                   "Ростелеком"</t>
  </si>
  <si>
    <t>446587 Самарская область, Исаклинский район, пос. Сокский,ул.школьная 5А</t>
  </si>
  <si>
    <t>государственное бюджетное общеобразовательное учреждение Самарской области средняя общеобразовательная школа пос. Сокский муниципального района Исаклинкий Самарской области</t>
  </si>
  <si>
    <t>АDCL</t>
  </si>
  <si>
    <t>"Корпорация 512</t>
  </si>
  <si>
    <t>446595, Самарская область, Исаклинский район,с.Мордово-Аделяково</t>
  </si>
  <si>
    <t>государственное бюджетное общеобразовательное учреждение Самарской области средняя общеобразовательная школа с.Мордово-Аделяково муниципального района Исаклинский Самарской области</t>
  </si>
  <si>
    <t>учереждение</t>
  </si>
  <si>
    <t>Rate-512</t>
  </si>
  <si>
    <t>Самарская область, г.о.Похвистнево, пос.Октябрьский, ул.Кооперативная, дом 14</t>
  </si>
  <si>
    <t>государственное бюджетное общеобразовательное учреждение Самарской области средняя общеобразовательная школа пос.Октябрьский городского округа Похвистнево Самарской области</t>
  </si>
  <si>
    <t>до 20Мбит/сек</t>
  </si>
  <si>
    <t>TCP/IP</t>
  </si>
  <si>
    <t>государственное бюджетное общеобразовательное учреждение Самарской области средняя общеобразовательная школа с.Камышла муниципального района Камышлинский Самарской области</t>
  </si>
  <si>
    <t>446970, Российская Федерация, Самарская об-ть, Камышлинский район,с.Балыкла ул.Безводовка, 18</t>
  </si>
  <si>
    <t>Rate</t>
  </si>
  <si>
    <t>Rate512</t>
  </si>
  <si>
    <t>446970, Российская Федерация, Самарская об-ть, Камышлинский район,с.Камышла, ул.Победы 139</t>
  </si>
  <si>
    <t>446970, Российская Федерация, Самарская об-ть, Камышлинский район,с.Степановка, ул.Центральная, 19</t>
  </si>
  <si>
    <t>Камышлинский</t>
  </si>
  <si>
    <t>филиал</t>
  </si>
  <si>
    <t>446970, Самарская область, Камышлинский район, с.Камышла, ул.Победы 118-15</t>
  </si>
  <si>
    <t>Ребенок с ОВЗ</t>
  </si>
  <si>
    <t xml:space="preserve">Камышлинский </t>
  </si>
  <si>
    <t>ПАО                                   "МегаФон"</t>
  </si>
  <si>
    <t>до 150000</t>
  </si>
  <si>
    <t>стандарт LTE b LTE-Advanced</t>
  </si>
  <si>
    <t>Корпоративный Стандарт VIP</t>
  </si>
  <si>
    <t>б/н</t>
  </si>
  <si>
    <t>государственное общеобразовательное  учреждение Самарской области средней общеобразовательной школы с. Новое Усманово муниципального района Камышлинский Самарской области</t>
  </si>
  <si>
    <t>446979 Самарская область Камышлинский район с.Старове Усманово ул.Советская д.40</t>
  </si>
  <si>
    <t>446974 Самарская область Камышлинский район с.Никиткино ул.Школьная д.16/А</t>
  </si>
  <si>
    <t>446973 Самарская область Камышлинский район с.Новое Усманово ул.Школьная д.22</t>
  </si>
  <si>
    <t>446981, Самарская область, Камышлинский район, с.Старое  Ермаково, ул.Школьная, 24Г</t>
  </si>
  <si>
    <t>государственное бюджетное общеобразовательное учреждение Самарской области средняя общеобразовательная школа с. Старое Ермаково муниципального района Камышлинский Самарской области</t>
  </si>
  <si>
    <t xml:space="preserve">Корпорация-2 </t>
  </si>
  <si>
    <t>446981, Самарская область, Камышлинский район, с.Новое Ермаково, ул.Школьная, 9</t>
  </si>
  <si>
    <t xml:space="preserve">филиал </t>
  </si>
  <si>
    <t>Корпорация-256</t>
  </si>
  <si>
    <t xml:space="preserve"> до 256 </t>
  </si>
  <si>
    <t>446970, Самарская область с.Камышла ул.Победы 42</t>
  </si>
  <si>
    <t>Профессиональное образование</t>
  </si>
  <si>
    <t>Корпорация 1</t>
  </si>
  <si>
    <t>государственное казенное образовательное учреждение для детей-сирот и детей, оставшихся без попечения родителей, специальная (коррекционная) школа-интернат для детей-сирот и детей, оставшихся без попечения родителей, с ограниченными возможностями здоровья имени Акчурина А.З. с. Камышла</t>
  </si>
  <si>
    <t>446951, Самарская область, Клявлинский район, с.Чёрный Ключ, ул.Центральная, д.2</t>
  </si>
  <si>
    <t>государственное бюджетное общеобразовательное учреждение Самарской области средняя общеобразовательная школа с.Чёрный Ключ муниципального района Клявлинский Самарской области</t>
  </si>
  <si>
    <t>Клявлинский</t>
  </si>
  <si>
    <t>446968, Самарская область, Клявлинский район, с.Резяпкино, ул.Молодежная, д.11А</t>
  </si>
  <si>
    <t>446969, Самрская область, Клявлинский район, с.Усакла, ул.Молодежная, д.16А</t>
  </si>
  <si>
    <t>государственное бюджетное профессиональное образовательное учреждение Самарской области "Губернский колледж города похвистнево"</t>
  </si>
  <si>
    <t>профессиональное образование</t>
  </si>
  <si>
    <t>до 4 Мбит/сек</t>
  </si>
  <si>
    <t xml:space="preserve"> 446450, Самарская область,г. Похвистнево, ул. Куйбышева, 6</t>
  </si>
  <si>
    <t>446952, Самарская область, Клявлинский район, с.Борискино-Игар, ул.Школьная, д.10</t>
  </si>
  <si>
    <t>446950, Самарская область, Клявлинский район,                                        ст. Пронино, д 10</t>
  </si>
  <si>
    <t>Карпорация 512</t>
  </si>
  <si>
    <t>446450, Самарская область, г.Похвистнево, ул.Лермонтова д.18</t>
  </si>
  <si>
    <t>государственное бюджетное общеобразовательное учреждение Самарской области средняя общеобразовательная школа № 1 города Похвистнево городского округа Похвистнево Самарской области</t>
  </si>
  <si>
    <t>АDSL</t>
  </si>
  <si>
    <t>446960.Самарская обл.ст.Клявлино.ул.70Лет Октября.24</t>
  </si>
  <si>
    <t>государственное бюджетное общеобразовательное учреждение Самарской области средняя общеобразовательная школа №2 им.В.Маскина ж.-д. ст.Клявлино муниципального района Клявлинский Самарской области</t>
  </si>
  <si>
    <t>АТП №17</t>
  </si>
  <si>
    <t>446956.Самарская обл.,Клявлинский район,с.Балахоновка,ул.Молодежная,2</t>
  </si>
  <si>
    <t>до 512</t>
  </si>
  <si>
    <t>446965.Самарская обл.,Клявлинский район,с.Старые Сосны,пер.Школьный,4</t>
  </si>
  <si>
    <t>ребенок с ОВЗ</t>
  </si>
  <si>
    <t>Корпоративный стандарт VIP</t>
  </si>
  <si>
    <t>446940, Самарская область, Клявлинский район, с.Старый Маклауш, ул.Школьная, д.15</t>
  </si>
  <si>
    <t>государственное бюджетное общеобразовательное учреждение Самарской области средняя общеобразовательная школа с. Старый Маклауш муниципального района Клявлинский Самарской области</t>
  </si>
  <si>
    <t xml:space="preserve">Корпорация </t>
  </si>
  <si>
    <t>до 150 000</t>
  </si>
  <si>
    <t>446972, Самарская область, Камышлинский район, с.Русский Байтуган, ул.Школьная, 16</t>
  </si>
  <si>
    <t>446574,Самарская область, Исаклинский район, с. Новое Якушкино, ул.Школьная, д.9</t>
  </si>
  <si>
    <t>государственное бюджетное общеобразовательное учреждение Самарской области средняя общеобразовательная школа с.Новое Якушкино муниципального района Исаклинский Самарской области</t>
  </si>
  <si>
    <t>до 256 кбит/с</t>
  </si>
  <si>
    <t>446576, Самарская область,Исаклинский район,с.Новое Ганькино,ул.Советская,77</t>
  </si>
  <si>
    <t>хDSL</t>
  </si>
  <si>
    <t>АТП-19</t>
  </si>
  <si>
    <t>Похвистневский</t>
  </si>
  <si>
    <t>Кабинет 2(30Гб)128</t>
  </si>
  <si>
    <t>446495, Самарская область, Похвистневский район, с. Рысайкино, ул. Ижедерова, д.1а</t>
  </si>
  <si>
    <t>2 Мбит/сек</t>
  </si>
  <si>
    <t>446483,Самарская область, Похвистневский район,с.Большой Толкай,ул.Полевая,140</t>
  </si>
  <si>
    <t>Корпорация  512</t>
  </si>
  <si>
    <t>АТР_17</t>
  </si>
  <si>
    <t>446467,Самарская область , Похвистневский район,с. Красные Ключи, ул. Школьная 16а</t>
  </si>
  <si>
    <t xml:space="preserve">446481,Самарская область, Похвистневский район, с.Большая Ега, ул.Центральная, 36 </t>
  </si>
  <si>
    <t xml:space="preserve">446491Самарская область, Похвистневский район с. Кротково ул. Ленина д.21 </t>
  </si>
  <si>
    <t>государственное бюджетное общеобразовательное учреждение Самарской области средняя общеобразовательная школа с. Кротково муниципального района Похвистневский Самарской области</t>
  </si>
  <si>
    <t>"Корпорация2" (АDSL)</t>
  </si>
  <si>
    <t>446477,  Самарская область, Похвистневский район, с. Малое Ибряйкино, ул. Школьная,  1 Б</t>
  </si>
  <si>
    <t>до 1536 Кбит/сек</t>
  </si>
  <si>
    <t>446468, Самарская область, Похвистневский район, с. Малый Толкай, ул.Советская 35а</t>
  </si>
  <si>
    <t>446476, Самарская область, Похвистневский район, с.Нижнеаверкино, ул.Советская д.10А</t>
  </si>
  <si>
    <t>446474, Российская Федерация, Самарская область, Похвистневский район, с. Новое  Мансуркино, ул.Школьная, 56-а</t>
  </si>
  <si>
    <t>Государственное бюджетное общеобразовательное учреждение Самарской области средняя общеобразовательная школа  с. Новое Мансуркино   муниципального района Похвистневский Самарской области</t>
  </si>
  <si>
    <t>до 2000</t>
  </si>
  <si>
    <t>Региональная 
СКФ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</si>
  <si>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Николая Степановича Доровского с. Подбельск муниципального района Похвистневский Самарской области</t>
  </si>
  <si>
    <t xml:space="preserve">Доп.образование </t>
  </si>
  <si>
    <t>ATP_17</t>
  </si>
  <si>
    <t>Корпорация 3</t>
  </si>
  <si>
    <t>446490, Самарская область, Похвистневский район, С.Средее Аверкино, ул. Советская, 65 А</t>
  </si>
  <si>
    <t>446466,Самарская область, Похвистневский район, с.Первомайск, ул. Первомайская, 68</t>
  </si>
  <si>
    <t>446464,Самарская область, Похвистневский район, с.Мочалеевка, ул. Тукая, 55</t>
  </si>
  <si>
    <t>446460, Самарская область, Похвистневский район, с.Подбельск, ул. Октябрьская, 28</t>
  </si>
  <si>
    <t xml:space="preserve">до 1536 </t>
  </si>
  <si>
    <t xml:space="preserve">до 128 </t>
  </si>
  <si>
    <t>до 3000</t>
  </si>
  <si>
    <t>"Кабинет2(30Гб)128"</t>
  </si>
  <si>
    <t xml:space="preserve">учреждение </t>
  </si>
  <si>
    <t>446497 Самарская обл.,Похвистневский р-н., с.Султангулово., ул.Школьная,д 35-а</t>
  </si>
  <si>
    <t>446495 Самарская обл,Похвистневский р-н., с.Рысайкино.,  ул.Ижедерова , д.57</t>
  </si>
  <si>
    <t>364</t>
  </si>
  <si>
    <t>31</t>
  </si>
  <si>
    <t>29</t>
  </si>
  <si>
    <t>"Корпорация" 512</t>
  </si>
  <si>
    <t>446461,Самарская область,Похвистневский район,с.Савруха,ул.Центральная усадьба,д.31</t>
  </si>
  <si>
    <t>государственное бюджетное общеобразовательное учреждение Самарской области средняя общеобразовательная школа имени Почётного гражданина Самарской области Николая Тимофеевича Кукушкина муниципального района Похвистневский Самарской области</t>
  </si>
  <si>
    <t xml:space="preserve">Корпорация 2 </t>
  </si>
  <si>
    <t>446461,Самарская область,Похвистневский район,с.Савруха,ул.Вяльцина,д.6</t>
  </si>
  <si>
    <t xml:space="preserve">Корпорация +512 </t>
  </si>
  <si>
    <t>государственное бюджетное общеобразовательное учреждение Самарской области средняя общеобразовательная школа с.Среднее Аверкино муниципального района Похвистневский Самарской области</t>
  </si>
  <si>
    <t>Кабинет2(30Гб)128</t>
  </si>
  <si>
    <t>446480, Самарская область, Похвистневский район, с.Среднее Аверкино, ул.Школьная,                          13-а</t>
  </si>
  <si>
    <t>446472 Самарская область, Похвистневский район, с.Старый Аманак, ул Центральная 42В</t>
  </si>
  <si>
    <t>государственное бюджетное общеобразовательное учреждение Самарской области средняя общеобразовательная школа имнени полного кавалера ордена Славы Александра Михайловича Шулайкина с.Старый Аманак муниципального района Похвистневский Самарской области</t>
  </si>
  <si>
    <t>446472 Самарская область, Похвистневский район, с.Старый Аманак, ул Козлова 1А</t>
  </si>
  <si>
    <t>Корпорация1</t>
  </si>
  <si>
    <t>446494,Самарская область,Похвистневский район,с.Староганькино,
ул.Школьная,36</t>
  </si>
  <si>
    <t>государственное бюджетное общеобразовательное учреждение Самарской области средняя общеобразовательная школа с.Староганькино муниципального района Похвистнвский Самарской области</t>
  </si>
  <si>
    <t>ООО"Ростелеком"</t>
  </si>
  <si>
    <t>структурное подразделение и начальная школа</t>
  </si>
  <si>
    <t>Кабинет (ADSL)</t>
  </si>
  <si>
    <t>государственное бюджетное общеобразовательное учреждение Самарской области средняя общеобразовательная школа имени полного кавалера ордена Славы Петра Васильевича Кравцова с. Старопохвистнево муниципального района Похвистневский Самарской области</t>
  </si>
  <si>
    <t>446490, Самарская область, Похвистневский район, с.Старопохвистнево, ул.Советская, 65-а</t>
  </si>
  <si>
    <t>446496 Самарская обл. Похвистневский район с.Стюхино, ул. Победы-31б</t>
  </si>
  <si>
    <t>государственное бюджетное общеобразовательное учреждение Самарской области основная общеобразовательная школа с.Стюхино муниципального района Похвистневский Самарской области</t>
  </si>
  <si>
    <t>Корпорация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</si>
  <si>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с.Малый Толкай</t>
  </si>
  <si>
    <t>ОАО "Ростелеком"</t>
  </si>
  <si>
    <t>Кабинет 1</t>
  </si>
  <si>
    <t>Интернет-цензор</t>
  </si>
  <si>
    <t>446468,Самарская область, Похвистневский р-н, с.Малый Толкай, ул.Советская, д.32</t>
  </si>
  <si>
    <t>государственное бюджетное учреждение дополнительного профессионального образования Самарской области "Похвистневский Ресурсный центр"</t>
  </si>
  <si>
    <t>государственное бюджетное общеобразовательное учреждение Самарской области средняя общеобразовательная школа с. Большое Микушкино муниципального района Исаклинский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</si>
  <si>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Новое Ганькино муниципального района Исаклинский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</si>
  <si>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с.Русский Байтуган муниципального района Камышлинский Самарской области</t>
  </si>
  <si>
    <t>государственное бюджетное профессиональное образовательное учреждение "Образовательный центр с.Камышла"</t>
  </si>
  <si>
    <t>государственное бюджетное общеобразовательное учреждение Самарской области средняя общеобразовательная школа с.Борискино-Игар муниципального района Клявлинский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</si>
  <si>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с.Большой Толкай муниципального района Похвистневский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</si>
  <si>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им. П. В. Алексахина с. Красные Ключи муниципального района Похвистневский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</si>
  <si>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Малое Ибряйкино муниципального района Похвистневский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</si>
  <si>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Малый Толкай  муниципального района Похвистневский Самарской области</t>
  </si>
  <si>
    <t>государственное бюджетное общеобразовательное учреждение Самарской области средняя  общеобразовательная школа  с.Нижнеаверкино муниципального района Похвистневский Самарской области</t>
  </si>
  <si>
    <t xml:space="preserve"> государственного бюджетного общеобразовательного учреждения Самарской области средней общеобразовательной школы имени Героя Советского Союза Фёдора Николаевича Ижедерова с.Рысайкино муниципального района Похвистневский Самарской области </t>
  </si>
  <si>
    <t>446450,Самарская область, г.Похвистнево, ул.Революционная,д.139</t>
  </si>
  <si>
    <t>446450,Самарская область, г.Похвистнево, ул.Васильева,д.5</t>
  </si>
  <si>
    <t>446450,Самарская область, г.Похвистнево, ул.Революционная,д.109</t>
  </si>
  <si>
    <t>446960.Самарская обл.ст.Клявлино. ул.Первомайская.52</t>
  </si>
  <si>
    <t>446960.Самарская обл.ст.Клявлино. проспект Ленина 1а кв.10</t>
  </si>
  <si>
    <t>446960.Самарская обл.ст.Клявлино. ул.Ворошилова,30</t>
  </si>
  <si>
    <r>
      <rPr>
        <sz val="11"/>
        <color theme="1"/>
        <rFont val="Calibri"/>
        <family val="2"/>
        <charset val="204"/>
        <scheme val="minor"/>
      </rPr>
      <t>446970, Самарская обл.
Камышлинский р-н
с.Камышла
ул. Победы,  д.131</t>
    </r>
    <r>
      <rPr>
        <sz val="11"/>
        <color theme="1"/>
        <rFont val="Times New Roman"/>
        <family val="1"/>
        <charset val="204"/>
      </rPr>
      <t xml:space="preserve">
</t>
    </r>
  </si>
  <si>
    <t>начальная школа</t>
  </si>
  <si>
    <t>компьютерные кружки в доп.образовании</t>
  </si>
  <si>
    <t>1 здание</t>
  </si>
  <si>
    <t>2 здание</t>
  </si>
  <si>
    <t>основное здание школы</t>
  </si>
  <si>
    <t>3 здание</t>
  </si>
  <si>
    <t xml:space="preserve">3 здание, компьютерные кружки в доп.образованиикомпьютерные кружки в доп.образовании </t>
  </si>
  <si>
    <t>казенное</t>
  </si>
  <si>
    <t>не хватило средств в декабре 2015 г. - 400 руб.</t>
  </si>
  <si>
    <t>структурное подразделение доп.образование</t>
  </si>
  <si>
    <t xml:space="preserve"> доп. образование</t>
  </si>
  <si>
    <t>государственное бюджетное общеобразовательное учреждение Самарской области средняя общеобразовательная школа с. Алькино муниципального района Похвистневский Самарской области</t>
  </si>
  <si>
    <t>компьютерные кружки в доп.образовании, не хватило средств в декабре 2015 - 714,86 руб.</t>
  </si>
  <si>
    <t>Маломикушкинский филиал</t>
  </si>
  <si>
    <t>Саперкинский филиал</t>
  </si>
  <si>
    <t>Балыклинский филиал</t>
  </si>
  <si>
    <t>Степановский филиал</t>
  </si>
  <si>
    <t>Староусмановский филиал</t>
  </si>
  <si>
    <t>Никиткинский филиал</t>
  </si>
  <si>
    <t>Новоермаковский филиал</t>
  </si>
  <si>
    <t>Резяпкинский филиал</t>
  </si>
  <si>
    <t>Усаклинский филиал</t>
  </si>
  <si>
    <t>Пронинский филиал</t>
  </si>
  <si>
    <t>Балахоновский филиал</t>
  </si>
  <si>
    <t>Старо-Сосниский филиал</t>
  </si>
  <si>
    <t>Назаровский филиал</t>
  </si>
  <si>
    <t>Первомайский филиал</t>
  </si>
  <si>
    <t>Мочалеевский филиал</t>
  </si>
  <si>
    <t>Султангуловский филиал</t>
  </si>
  <si>
    <t>446960.Самарская обл.ст.Клявлино. ул.Северная,30</t>
  </si>
  <si>
    <t>446941.Самарская обл.,Клявлинский район,с.Назаровка, ул.Молодежная,10</t>
  </si>
  <si>
    <t>не хватило средств в декабре 2015 г. - 1133,62 руб.</t>
  </si>
  <si>
    <t>СКФ Web-завода</t>
  </si>
  <si>
    <t>договор будет заключен в январе 2016</t>
  </si>
  <si>
    <t xml:space="preserve">б/н </t>
  </si>
  <si>
    <t>Объемы финансирования доступа к сети Интернет на январь  2016г., руб.</t>
  </si>
  <si>
    <t xml:space="preserve">Итого Интернт и СКФ </t>
  </si>
  <si>
    <t xml:space="preserve">Приложение № 1                                                                         к приказу СВУ МОиН СО                                                               от 18.01.16 г. № 012-од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</si>
</sst>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u/>
      <sz val="13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5" fillId="0" borderId="0"/>
    <xf numFmtId="164" fontId="8" fillId="0" borderId="1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</cellStyleXfs>
  <cellXfs count="39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14">
    <cellStyle name="Excel Built-in Normal" xfId="1"/>
    <cellStyle name="Excel Built-in Normal 1" xfId="13"/>
    <cellStyle name="Excel Built-in Normal 2" xfId="2"/>
    <cellStyle name="Excel_20_Built-in_20_Normal" xfId="3"/>
    <cellStyle name="TableStyleLight1" xfId="12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view="pageBreakPreview" topLeftCell="D1" zoomScale="64" zoomScaleNormal="100" zoomScaleSheetLayoutView="64" workbookViewId="0">
      <selection activeCell="V1" sqref="V1:Y1"/>
    </sheetView>
  </sheetViews>
  <sheetFormatPr defaultRowHeight="15"/>
  <cols>
    <col min="1" max="1" width="5.7109375" style="1" customWidth="1"/>
    <col min="2" max="2" width="22" style="1" customWidth="1"/>
    <col min="3" max="3" width="37.5703125" style="1" customWidth="1"/>
    <col min="4" max="4" width="17.42578125" style="1" customWidth="1"/>
    <col min="5" max="5" width="21.28515625" style="1" customWidth="1"/>
    <col min="6" max="6" width="29.5703125" style="1" hidden="1" customWidth="1"/>
    <col min="7" max="7" width="16.140625" style="1" customWidth="1"/>
    <col min="8" max="8" width="13.140625" style="1" customWidth="1"/>
    <col min="9" max="9" width="17.140625" style="1" customWidth="1"/>
    <col min="10" max="10" width="11.5703125" style="1" customWidth="1"/>
    <col min="11" max="11" width="13.140625" style="1" customWidth="1"/>
    <col min="12" max="12" width="8.85546875" style="1" customWidth="1"/>
    <col min="13" max="13" width="11.140625" style="1" customWidth="1"/>
    <col min="14" max="14" width="15.5703125" style="1" customWidth="1"/>
    <col min="15" max="15" width="12.140625" style="1" customWidth="1"/>
    <col min="16" max="16" width="14.140625" style="1" customWidth="1"/>
    <col min="17" max="17" width="12.85546875" style="1" customWidth="1"/>
    <col min="18" max="18" width="14.140625" style="1" customWidth="1"/>
    <col min="19" max="19" width="11.7109375" style="1" customWidth="1"/>
    <col min="20" max="20" width="14" style="1" customWidth="1"/>
    <col min="21" max="21" width="9.5703125" style="1" customWidth="1"/>
    <col min="22" max="22" width="10.42578125" style="1" customWidth="1"/>
    <col min="23" max="23" width="11.42578125" style="1" customWidth="1"/>
    <col min="24" max="24" width="8.5703125" style="1" customWidth="1"/>
    <col min="25" max="25" width="13.5703125" style="1" customWidth="1"/>
    <col min="26" max="26" width="9.7109375" style="1" customWidth="1"/>
    <col min="27" max="27" width="10.5703125" style="1" customWidth="1"/>
    <col min="28" max="28" width="14.5703125" style="1" customWidth="1"/>
    <col min="29" max="29" width="14" style="1" customWidth="1"/>
    <col min="30" max="16384" width="9.140625" style="1"/>
  </cols>
  <sheetData>
    <row r="1" spans="1:25" ht="63" customHeight="1">
      <c r="V1" s="38" t="s">
        <v>276</v>
      </c>
      <c r="W1" s="38"/>
      <c r="X1" s="38"/>
      <c r="Y1" s="38"/>
    </row>
    <row r="2" spans="1:25" s="2" customFormat="1" ht="84.75" customHeight="1">
      <c r="A2" s="31" t="s">
        <v>1</v>
      </c>
      <c r="B2" s="31" t="s">
        <v>9</v>
      </c>
      <c r="C2" s="31" t="s">
        <v>23</v>
      </c>
      <c r="D2" s="31" t="s">
        <v>12</v>
      </c>
      <c r="E2" s="31" t="s">
        <v>0</v>
      </c>
      <c r="F2" s="31" t="s">
        <v>15</v>
      </c>
      <c r="G2" s="31" t="s">
        <v>16</v>
      </c>
      <c r="H2" s="31" t="s">
        <v>20</v>
      </c>
      <c r="I2" s="31" t="s">
        <v>21</v>
      </c>
      <c r="J2" s="31" t="s">
        <v>2</v>
      </c>
      <c r="K2" s="31" t="s">
        <v>3</v>
      </c>
      <c r="L2" s="31" t="s">
        <v>4</v>
      </c>
      <c r="M2" s="31" t="s">
        <v>7</v>
      </c>
      <c r="N2" s="31" t="s">
        <v>10</v>
      </c>
      <c r="O2" s="31" t="s">
        <v>11</v>
      </c>
      <c r="P2" s="31" t="s">
        <v>5</v>
      </c>
      <c r="Q2" s="31" t="s">
        <v>6</v>
      </c>
      <c r="R2" s="35" t="s">
        <v>13</v>
      </c>
      <c r="S2" s="31" t="s">
        <v>8</v>
      </c>
      <c r="T2" s="32" t="s">
        <v>274</v>
      </c>
      <c r="U2" s="31" t="s">
        <v>22</v>
      </c>
      <c r="V2" s="31"/>
      <c r="W2" s="31"/>
      <c r="X2" s="31"/>
      <c r="Y2" s="31" t="s">
        <v>275</v>
      </c>
    </row>
    <row r="3" spans="1:25" s="3" customFormat="1" ht="24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6"/>
      <c r="U3" s="33" t="s">
        <v>17</v>
      </c>
      <c r="V3" s="33" t="s">
        <v>18</v>
      </c>
      <c r="W3" s="33" t="s">
        <v>19</v>
      </c>
      <c r="X3" s="33" t="s">
        <v>14</v>
      </c>
      <c r="Y3" s="31"/>
    </row>
    <row r="4" spans="1:25" s="3" customFormat="1" ht="23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7"/>
      <c r="U4" s="34"/>
      <c r="V4" s="34"/>
      <c r="W4" s="34"/>
      <c r="X4" s="34"/>
      <c r="Y4" s="32"/>
    </row>
    <row r="5" spans="1:25" ht="139.5" customHeight="1">
      <c r="A5" s="5">
        <v>1</v>
      </c>
      <c r="B5" s="5" t="s">
        <v>232</v>
      </c>
      <c r="C5" s="5" t="s">
        <v>24</v>
      </c>
      <c r="D5" s="5" t="s">
        <v>25</v>
      </c>
      <c r="E5" s="5" t="s">
        <v>26</v>
      </c>
      <c r="F5" s="5"/>
      <c r="G5" s="5" t="s">
        <v>27</v>
      </c>
      <c r="H5" s="5" t="s">
        <v>28</v>
      </c>
      <c r="I5" s="5" t="s">
        <v>40</v>
      </c>
      <c r="J5" s="5">
        <v>676</v>
      </c>
      <c r="K5" s="5" t="s">
        <v>29</v>
      </c>
      <c r="L5" s="5" t="s">
        <v>30</v>
      </c>
      <c r="M5" s="7">
        <v>50000</v>
      </c>
      <c r="N5" s="5"/>
      <c r="O5" s="5">
        <v>15000</v>
      </c>
      <c r="P5" s="5">
        <v>256090713</v>
      </c>
      <c r="Q5" s="6" t="s">
        <v>272</v>
      </c>
      <c r="R5" s="5" t="s">
        <v>31</v>
      </c>
      <c r="S5" s="5"/>
      <c r="T5" s="5">
        <v>15000</v>
      </c>
      <c r="U5" s="5">
        <v>250</v>
      </c>
      <c r="V5" s="5">
        <v>250</v>
      </c>
      <c r="W5" s="5">
        <v>250</v>
      </c>
      <c r="X5" s="5">
        <v>750</v>
      </c>
      <c r="Y5" s="5">
        <f>T5+X5</f>
        <v>15750</v>
      </c>
    </row>
    <row r="6" spans="1:25" ht="139.5" customHeight="1">
      <c r="A6" s="5">
        <v>2</v>
      </c>
      <c r="B6" s="5" t="s">
        <v>233</v>
      </c>
      <c r="C6" s="5" t="s">
        <v>24</v>
      </c>
      <c r="D6" s="5" t="s">
        <v>25</v>
      </c>
      <c r="E6" s="5" t="s">
        <v>26</v>
      </c>
      <c r="F6" s="5"/>
      <c r="G6" s="5" t="s">
        <v>27</v>
      </c>
      <c r="H6" s="5" t="s">
        <v>28</v>
      </c>
      <c r="I6" s="5" t="s">
        <v>40</v>
      </c>
      <c r="J6" s="5">
        <v>373</v>
      </c>
      <c r="K6" s="5" t="s">
        <v>29</v>
      </c>
      <c r="L6" s="5" t="s">
        <v>30</v>
      </c>
      <c r="M6" s="7">
        <v>20000</v>
      </c>
      <c r="N6" s="5"/>
      <c r="O6" s="5">
        <v>10000</v>
      </c>
      <c r="P6" s="5">
        <v>1012259</v>
      </c>
      <c r="Q6" s="6" t="s">
        <v>272</v>
      </c>
      <c r="R6" s="5" t="s">
        <v>33</v>
      </c>
      <c r="S6" s="5" t="s">
        <v>239</v>
      </c>
      <c r="T6" s="5">
        <v>10000</v>
      </c>
      <c r="U6" s="5"/>
      <c r="V6" s="5"/>
      <c r="W6" s="5"/>
      <c r="X6" s="5"/>
      <c r="Y6" s="5">
        <f t="shared" ref="Y6:Y69" si="0">T6+X6</f>
        <v>10000</v>
      </c>
    </row>
    <row r="7" spans="1:25" ht="139.5" customHeight="1">
      <c r="A7" s="5">
        <v>3</v>
      </c>
      <c r="B7" s="5" t="s">
        <v>234</v>
      </c>
      <c r="C7" s="5" t="s">
        <v>24</v>
      </c>
      <c r="D7" s="5" t="s">
        <v>25</v>
      </c>
      <c r="E7" s="5" t="s">
        <v>34</v>
      </c>
      <c r="F7" s="5"/>
      <c r="G7" s="5" t="s">
        <v>27</v>
      </c>
      <c r="H7" s="5" t="s">
        <v>28</v>
      </c>
      <c r="I7" s="5" t="s">
        <v>40</v>
      </c>
      <c r="J7" s="5">
        <v>2056</v>
      </c>
      <c r="K7" s="5" t="s">
        <v>29</v>
      </c>
      <c r="L7" s="5" t="s">
        <v>35</v>
      </c>
      <c r="M7" s="5">
        <v>2000</v>
      </c>
      <c r="N7" s="5" t="s">
        <v>36</v>
      </c>
      <c r="O7" s="5">
        <v>2623.14</v>
      </c>
      <c r="P7" s="5">
        <v>256090742</v>
      </c>
      <c r="Q7" s="6" t="s">
        <v>272</v>
      </c>
      <c r="R7" s="5" t="s">
        <v>33</v>
      </c>
      <c r="S7" s="5" t="s">
        <v>240</v>
      </c>
      <c r="T7" s="5">
        <v>2623.14</v>
      </c>
      <c r="U7" s="5"/>
      <c r="V7" s="5"/>
      <c r="W7" s="5"/>
      <c r="X7" s="5"/>
      <c r="Y7" s="5">
        <f t="shared" si="0"/>
        <v>2623.14</v>
      </c>
    </row>
    <row r="8" spans="1:25" ht="139.5" customHeight="1">
      <c r="A8" s="5">
        <v>4</v>
      </c>
      <c r="B8" s="5" t="s">
        <v>37</v>
      </c>
      <c r="C8" s="5" t="s">
        <v>38</v>
      </c>
      <c r="D8" s="5" t="s">
        <v>25</v>
      </c>
      <c r="E8" s="5" t="s">
        <v>26</v>
      </c>
      <c r="F8" s="5"/>
      <c r="G8" s="5" t="s">
        <v>27</v>
      </c>
      <c r="H8" s="5" t="s">
        <v>28</v>
      </c>
      <c r="I8" s="5" t="s">
        <v>40</v>
      </c>
      <c r="J8" s="5">
        <v>51</v>
      </c>
      <c r="K8" s="5" t="s">
        <v>29</v>
      </c>
      <c r="L8" s="5" t="s">
        <v>30</v>
      </c>
      <c r="M8" s="5">
        <v>20000</v>
      </c>
      <c r="N8" s="5"/>
      <c r="O8" s="5">
        <v>10000</v>
      </c>
      <c r="P8" s="5">
        <v>1012280</v>
      </c>
      <c r="Q8" s="6" t="s">
        <v>272</v>
      </c>
      <c r="R8" s="5" t="s">
        <v>43</v>
      </c>
      <c r="S8" s="5" t="s">
        <v>241</v>
      </c>
      <c r="T8" s="5">
        <v>10000</v>
      </c>
      <c r="U8" s="5">
        <v>250</v>
      </c>
      <c r="V8" s="5">
        <v>250</v>
      </c>
      <c r="W8" s="5">
        <v>250</v>
      </c>
      <c r="X8" s="5">
        <f>SUM(U8:W8)</f>
        <v>750</v>
      </c>
      <c r="Y8" s="5">
        <f t="shared" si="0"/>
        <v>10750</v>
      </c>
    </row>
    <row r="9" spans="1:25" ht="139.5" customHeight="1">
      <c r="A9" s="5">
        <v>5</v>
      </c>
      <c r="B9" s="5" t="s">
        <v>42</v>
      </c>
      <c r="C9" s="5" t="s">
        <v>38</v>
      </c>
      <c r="D9" s="5" t="s">
        <v>25</v>
      </c>
      <c r="E9" s="5" t="s">
        <v>26</v>
      </c>
      <c r="F9" s="5"/>
      <c r="G9" s="5" t="s">
        <v>27</v>
      </c>
      <c r="H9" s="5" t="s">
        <v>28</v>
      </c>
      <c r="I9" s="5" t="s">
        <v>40</v>
      </c>
      <c r="J9" s="5">
        <v>69</v>
      </c>
      <c r="K9" s="5" t="s">
        <v>29</v>
      </c>
      <c r="L9" s="5" t="s">
        <v>30</v>
      </c>
      <c r="M9" s="5">
        <v>20000</v>
      </c>
      <c r="N9" s="5"/>
      <c r="O9" s="5">
        <v>10000</v>
      </c>
      <c r="P9" s="5">
        <v>2413478</v>
      </c>
      <c r="Q9" s="6" t="s">
        <v>272</v>
      </c>
      <c r="R9" s="5" t="s">
        <v>33</v>
      </c>
      <c r="S9" s="5" t="s">
        <v>242</v>
      </c>
      <c r="T9" s="5">
        <v>10000</v>
      </c>
      <c r="U9" s="5"/>
      <c r="V9" s="5"/>
      <c r="W9" s="5"/>
      <c r="X9" s="5"/>
      <c r="Y9" s="5">
        <f t="shared" si="0"/>
        <v>10000</v>
      </c>
    </row>
    <row r="10" spans="1:25" ht="139.5" customHeight="1">
      <c r="A10" s="5">
        <v>6</v>
      </c>
      <c r="B10" s="5" t="s">
        <v>44</v>
      </c>
      <c r="C10" s="5" t="s">
        <v>45</v>
      </c>
      <c r="D10" s="5" t="s">
        <v>25</v>
      </c>
      <c r="E10" s="5" t="s">
        <v>46</v>
      </c>
      <c r="F10" s="5"/>
      <c r="G10" s="5" t="s">
        <v>27</v>
      </c>
      <c r="H10" s="5" t="s">
        <v>28</v>
      </c>
      <c r="I10" s="5" t="s">
        <v>40</v>
      </c>
      <c r="J10" s="5">
        <v>760</v>
      </c>
      <c r="K10" s="5" t="s">
        <v>29</v>
      </c>
      <c r="L10" s="5" t="s">
        <v>30</v>
      </c>
      <c r="M10" s="5">
        <v>20000</v>
      </c>
      <c r="N10" s="5"/>
      <c r="O10" s="5">
        <v>10000</v>
      </c>
      <c r="P10" s="5">
        <v>1014202</v>
      </c>
      <c r="Q10" s="6" t="s">
        <v>272</v>
      </c>
      <c r="R10" s="5" t="s">
        <v>33</v>
      </c>
      <c r="S10" s="5" t="s">
        <v>239</v>
      </c>
      <c r="T10" s="5">
        <v>10000</v>
      </c>
      <c r="U10" s="5"/>
      <c r="V10" s="5"/>
      <c r="W10" s="5"/>
      <c r="X10" s="5"/>
      <c r="Y10" s="5">
        <f t="shared" si="0"/>
        <v>10000</v>
      </c>
    </row>
    <row r="11" spans="1:25" ht="139.5" customHeight="1">
      <c r="A11" s="5">
        <v>7</v>
      </c>
      <c r="B11" s="5" t="s">
        <v>47</v>
      </c>
      <c r="C11" s="5" t="s">
        <v>45</v>
      </c>
      <c r="D11" s="5" t="s">
        <v>25</v>
      </c>
      <c r="E11" s="5" t="s">
        <v>26</v>
      </c>
      <c r="F11" s="5"/>
      <c r="G11" s="5" t="s">
        <v>27</v>
      </c>
      <c r="H11" s="5" t="s">
        <v>28</v>
      </c>
      <c r="I11" s="5" t="s">
        <v>40</v>
      </c>
      <c r="J11" s="5"/>
      <c r="K11" s="5" t="s">
        <v>29</v>
      </c>
      <c r="L11" s="5" t="s">
        <v>30</v>
      </c>
      <c r="M11" s="5">
        <v>50000</v>
      </c>
      <c r="N11" s="5"/>
      <c r="O11" s="5">
        <v>15000</v>
      </c>
      <c r="P11" s="5">
        <v>256090746</v>
      </c>
      <c r="Q11" s="6" t="s">
        <v>272</v>
      </c>
      <c r="R11" s="5" t="s">
        <v>43</v>
      </c>
      <c r="S11" s="5"/>
      <c r="T11" s="5">
        <v>15000</v>
      </c>
      <c r="U11" s="5">
        <v>250</v>
      </c>
      <c r="V11" s="5">
        <v>250</v>
      </c>
      <c r="W11" s="5">
        <v>250</v>
      </c>
      <c r="X11" s="5">
        <v>750</v>
      </c>
      <c r="Y11" s="5">
        <f t="shared" si="0"/>
        <v>15750</v>
      </c>
    </row>
    <row r="12" spans="1:25" ht="139.5" customHeight="1">
      <c r="A12" s="5">
        <v>8</v>
      </c>
      <c r="B12" s="8" t="s">
        <v>50</v>
      </c>
      <c r="C12" s="8" t="s">
        <v>48</v>
      </c>
      <c r="D12" s="8" t="s">
        <v>25</v>
      </c>
      <c r="E12" s="9" t="s">
        <v>26</v>
      </c>
      <c r="F12" s="5"/>
      <c r="G12" s="5" t="s">
        <v>27</v>
      </c>
      <c r="H12" s="5" t="s">
        <v>28</v>
      </c>
      <c r="I12" s="5" t="s">
        <v>40</v>
      </c>
      <c r="J12" s="5">
        <v>285</v>
      </c>
      <c r="K12" s="5" t="s">
        <v>29</v>
      </c>
      <c r="L12" s="5" t="s">
        <v>30</v>
      </c>
      <c r="M12" s="5">
        <v>50000</v>
      </c>
      <c r="N12" s="5"/>
      <c r="O12" s="5">
        <v>15000</v>
      </c>
      <c r="P12" s="10">
        <v>2412134</v>
      </c>
      <c r="Q12" s="6" t="s">
        <v>272</v>
      </c>
      <c r="R12" s="5" t="s">
        <v>31</v>
      </c>
      <c r="S12" s="5"/>
      <c r="T12" s="5">
        <v>15000</v>
      </c>
      <c r="U12" s="5">
        <v>250</v>
      </c>
      <c r="V12" s="5">
        <v>250</v>
      </c>
      <c r="W12" s="5">
        <v>250</v>
      </c>
      <c r="X12" s="5">
        <v>750</v>
      </c>
      <c r="Y12" s="5">
        <f t="shared" si="0"/>
        <v>15750</v>
      </c>
    </row>
    <row r="13" spans="1:25" ht="139.5" customHeight="1">
      <c r="A13" s="5">
        <v>9</v>
      </c>
      <c r="B13" s="8" t="s">
        <v>132</v>
      </c>
      <c r="C13" s="8" t="s">
        <v>133</v>
      </c>
      <c r="D13" s="8" t="s">
        <v>49</v>
      </c>
      <c r="E13" s="9" t="s">
        <v>46</v>
      </c>
      <c r="F13" s="5"/>
      <c r="G13" s="5" t="s">
        <v>27</v>
      </c>
      <c r="H13" s="5" t="s">
        <v>28</v>
      </c>
      <c r="I13" s="5" t="s">
        <v>40</v>
      </c>
      <c r="J13" s="5">
        <v>700</v>
      </c>
      <c r="K13" s="5" t="s">
        <v>29</v>
      </c>
      <c r="L13" s="5" t="s">
        <v>30</v>
      </c>
      <c r="M13" s="5">
        <v>50000</v>
      </c>
      <c r="N13" s="5"/>
      <c r="O13" s="5">
        <v>15000</v>
      </c>
      <c r="P13" s="10">
        <v>256090754</v>
      </c>
      <c r="Q13" s="6" t="s">
        <v>272</v>
      </c>
      <c r="R13" s="5" t="s">
        <v>31</v>
      </c>
      <c r="S13" s="5"/>
      <c r="T13" s="5">
        <v>15000</v>
      </c>
      <c r="U13" s="5">
        <v>250</v>
      </c>
      <c r="V13" s="5">
        <v>250</v>
      </c>
      <c r="W13" s="5">
        <v>250</v>
      </c>
      <c r="X13" s="5">
        <v>750</v>
      </c>
      <c r="Y13" s="5">
        <f t="shared" si="0"/>
        <v>15750</v>
      </c>
    </row>
    <row r="14" spans="1:25" ht="139.5" customHeight="1">
      <c r="A14" s="5">
        <v>10</v>
      </c>
      <c r="B14" s="10" t="s">
        <v>85</v>
      </c>
      <c r="C14" s="5" t="s">
        <v>86</v>
      </c>
      <c r="D14" s="5" t="s">
        <v>25</v>
      </c>
      <c r="E14" s="5" t="s">
        <v>26</v>
      </c>
      <c r="F14" s="5"/>
      <c r="G14" s="5" t="s">
        <v>27</v>
      </c>
      <c r="H14" s="5" t="s">
        <v>28</v>
      </c>
      <c r="I14" s="5" t="s">
        <v>40</v>
      </c>
      <c r="J14" s="5">
        <v>65</v>
      </c>
      <c r="K14" s="5" t="s">
        <v>29</v>
      </c>
      <c r="L14" s="5" t="s">
        <v>30</v>
      </c>
      <c r="M14" s="5" t="s">
        <v>87</v>
      </c>
      <c r="N14" s="5" t="s">
        <v>88</v>
      </c>
      <c r="O14" s="7">
        <v>10000</v>
      </c>
      <c r="P14" s="5">
        <v>1012299</v>
      </c>
      <c r="Q14" s="6" t="s">
        <v>272</v>
      </c>
      <c r="R14" s="5" t="s">
        <v>43</v>
      </c>
      <c r="S14" s="5"/>
      <c r="T14" s="5">
        <v>10000</v>
      </c>
      <c r="U14" s="5">
        <v>250</v>
      </c>
      <c r="V14" s="5">
        <v>250</v>
      </c>
      <c r="W14" s="5">
        <v>250</v>
      </c>
      <c r="X14" s="5">
        <v>750</v>
      </c>
      <c r="Y14" s="5">
        <f t="shared" si="0"/>
        <v>10750</v>
      </c>
    </row>
    <row r="15" spans="1:25" ht="139.5" customHeight="1">
      <c r="A15" s="5">
        <v>11</v>
      </c>
      <c r="B15" s="5" t="s">
        <v>128</v>
      </c>
      <c r="C15" s="5" t="s">
        <v>125</v>
      </c>
      <c r="D15" s="5" t="s">
        <v>25</v>
      </c>
      <c r="E15" s="5" t="s">
        <v>126</v>
      </c>
      <c r="F15" s="5"/>
      <c r="G15" s="5" t="s">
        <v>39</v>
      </c>
      <c r="H15" s="5" t="s">
        <v>28</v>
      </c>
      <c r="I15" s="5" t="s">
        <v>40</v>
      </c>
      <c r="J15" s="5">
        <v>731</v>
      </c>
      <c r="K15" s="5" t="s">
        <v>29</v>
      </c>
      <c r="L15" s="5" t="s">
        <v>35</v>
      </c>
      <c r="M15" s="5" t="s">
        <v>127</v>
      </c>
      <c r="N15" s="5" t="s">
        <v>52</v>
      </c>
      <c r="O15" s="5">
        <v>5967.02</v>
      </c>
      <c r="P15" s="25">
        <v>256090714</v>
      </c>
      <c r="Q15" s="6" t="s">
        <v>272</v>
      </c>
      <c r="R15" s="5" t="s">
        <v>33</v>
      </c>
      <c r="S15" s="5"/>
      <c r="T15" s="5">
        <v>1325.49</v>
      </c>
      <c r="U15" s="5"/>
      <c r="V15" s="5"/>
      <c r="W15" s="5"/>
      <c r="X15" s="5"/>
      <c r="Y15" s="5">
        <f t="shared" si="0"/>
        <v>1325.49</v>
      </c>
    </row>
    <row r="16" spans="1:25" ht="139.5" customHeight="1">
      <c r="A16" s="5">
        <v>12</v>
      </c>
      <c r="B16" s="8" t="s">
        <v>54</v>
      </c>
      <c r="C16" s="8" t="s">
        <v>220</v>
      </c>
      <c r="D16" s="8" t="s">
        <v>49</v>
      </c>
      <c r="E16" s="9" t="s">
        <v>51</v>
      </c>
      <c r="F16" s="5"/>
      <c r="G16" s="5" t="s">
        <v>27</v>
      </c>
      <c r="H16" s="5" t="s">
        <v>28</v>
      </c>
      <c r="I16" s="5" t="s">
        <v>40</v>
      </c>
      <c r="J16" s="5"/>
      <c r="K16" s="5" t="s">
        <v>29</v>
      </c>
      <c r="L16" s="5" t="s">
        <v>35</v>
      </c>
      <c r="M16" s="5">
        <v>4000</v>
      </c>
      <c r="N16" s="5" t="s">
        <v>52</v>
      </c>
      <c r="O16" s="5">
        <v>4794.93</v>
      </c>
      <c r="P16" s="26">
        <v>1015064</v>
      </c>
      <c r="Q16" s="6" t="s">
        <v>272</v>
      </c>
      <c r="R16" s="5"/>
      <c r="S16" s="5"/>
      <c r="T16" s="5">
        <v>4794.93</v>
      </c>
      <c r="U16" s="5"/>
      <c r="V16" s="5"/>
      <c r="W16" s="5"/>
      <c r="X16" s="5"/>
      <c r="Y16" s="5">
        <f t="shared" si="0"/>
        <v>4794.93</v>
      </c>
    </row>
    <row r="17" spans="1:25" ht="139.5" customHeight="1">
      <c r="A17" s="5">
        <v>13</v>
      </c>
      <c r="B17" s="8" t="s">
        <v>55</v>
      </c>
      <c r="C17" s="8" t="s">
        <v>220</v>
      </c>
      <c r="D17" s="8" t="s">
        <v>49</v>
      </c>
      <c r="E17" s="9" t="s">
        <v>51</v>
      </c>
      <c r="F17" s="5"/>
      <c r="G17" s="9" t="s">
        <v>27</v>
      </c>
      <c r="H17" s="5" t="s">
        <v>28</v>
      </c>
      <c r="I17" s="5" t="s">
        <v>40</v>
      </c>
      <c r="J17" s="5"/>
      <c r="K17" s="5" t="s">
        <v>29</v>
      </c>
      <c r="L17" s="5" t="s">
        <v>35</v>
      </c>
      <c r="M17" s="5">
        <v>8000</v>
      </c>
      <c r="N17" s="5" t="s">
        <v>53</v>
      </c>
      <c r="O17" s="5">
        <v>5653.4</v>
      </c>
      <c r="P17" s="26">
        <v>256090733</v>
      </c>
      <c r="Q17" s="6" t="s">
        <v>272</v>
      </c>
      <c r="R17" s="5"/>
      <c r="S17" s="5"/>
      <c r="T17" s="5">
        <v>5653.4</v>
      </c>
      <c r="U17" s="5"/>
      <c r="V17" s="5"/>
      <c r="W17" s="5"/>
      <c r="X17" s="5"/>
      <c r="Y17" s="5">
        <f t="shared" si="0"/>
        <v>5653.4</v>
      </c>
    </row>
    <row r="18" spans="1:25" ht="139.5" customHeight="1">
      <c r="A18" s="5">
        <v>14</v>
      </c>
      <c r="B18" s="8" t="s">
        <v>56</v>
      </c>
      <c r="C18" s="8" t="s">
        <v>221</v>
      </c>
      <c r="D18" s="8" t="s">
        <v>49</v>
      </c>
      <c r="E18" s="9" t="s">
        <v>46</v>
      </c>
      <c r="F18" s="5"/>
      <c r="G18" s="5" t="s">
        <v>57</v>
      </c>
      <c r="H18" s="5" t="s">
        <v>28</v>
      </c>
      <c r="I18" s="5" t="s">
        <v>40</v>
      </c>
      <c r="J18" s="5">
        <v>144</v>
      </c>
      <c r="K18" s="5" t="s">
        <v>29</v>
      </c>
      <c r="L18" s="5" t="s">
        <v>35</v>
      </c>
      <c r="M18" s="5">
        <v>512</v>
      </c>
      <c r="N18" s="5" t="s">
        <v>58</v>
      </c>
      <c r="O18" s="5">
        <v>1014.8</v>
      </c>
      <c r="P18" s="26">
        <v>1014908</v>
      </c>
      <c r="Q18" s="6" t="s">
        <v>272</v>
      </c>
      <c r="R18" s="5" t="s">
        <v>31</v>
      </c>
      <c r="S18" s="5"/>
      <c r="T18" s="5">
        <v>1014.8</v>
      </c>
      <c r="U18" s="5">
        <v>250</v>
      </c>
      <c r="V18" s="5">
        <v>250</v>
      </c>
      <c r="W18" s="5">
        <v>250</v>
      </c>
      <c r="X18" s="5">
        <f>U18+V18+W18</f>
        <v>750</v>
      </c>
      <c r="Y18" s="5">
        <f t="shared" si="0"/>
        <v>1764.8</v>
      </c>
    </row>
    <row r="19" spans="1:25" s="11" customFormat="1" ht="139.5" customHeight="1">
      <c r="A19" s="5">
        <v>15</v>
      </c>
      <c r="B19" s="8" t="s">
        <v>59</v>
      </c>
      <c r="C19" s="8" t="s">
        <v>221</v>
      </c>
      <c r="D19" s="8" t="s">
        <v>60</v>
      </c>
      <c r="E19" s="9" t="s">
        <v>46</v>
      </c>
      <c r="F19" s="5"/>
      <c r="G19" s="5" t="s">
        <v>57</v>
      </c>
      <c r="H19" s="5" t="s">
        <v>28</v>
      </c>
      <c r="I19" s="5" t="s">
        <v>40</v>
      </c>
      <c r="J19" s="5">
        <v>81</v>
      </c>
      <c r="K19" s="5" t="s">
        <v>29</v>
      </c>
      <c r="L19" s="5" t="s">
        <v>35</v>
      </c>
      <c r="M19" s="5">
        <v>256</v>
      </c>
      <c r="N19" s="5" t="s">
        <v>61</v>
      </c>
      <c r="O19" s="5">
        <v>737.5</v>
      </c>
      <c r="P19" s="26">
        <v>2413471</v>
      </c>
      <c r="Q19" s="6" t="s">
        <v>272</v>
      </c>
      <c r="R19" s="5" t="s">
        <v>33</v>
      </c>
      <c r="S19" s="5" t="s">
        <v>252</v>
      </c>
      <c r="T19" s="5">
        <v>737.5</v>
      </c>
      <c r="U19" s="5"/>
      <c r="V19" s="5"/>
      <c r="W19" s="5"/>
      <c r="X19" s="5"/>
      <c r="Y19" s="5">
        <f t="shared" si="0"/>
        <v>737.5</v>
      </c>
    </row>
    <row r="20" spans="1:25" ht="139.5" customHeight="1">
      <c r="A20" s="5">
        <v>16</v>
      </c>
      <c r="B20" s="8" t="s">
        <v>67</v>
      </c>
      <c r="C20" s="8" t="s">
        <v>62</v>
      </c>
      <c r="D20" s="8" t="s">
        <v>60</v>
      </c>
      <c r="E20" s="9" t="s">
        <v>46</v>
      </c>
      <c r="F20" s="5"/>
      <c r="G20" s="5" t="s">
        <v>57</v>
      </c>
      <c r="H20" s="5" t="s">
        <v>28</v>
      </c>
      <c r="I20" s="5" t="s">
        <v>40</v>
      </c>
      <c r="J20" s="5">
        <v>10</v>
      </c>
      <c r="K20" s="5" t="s">
        <v>29</v>
      </c>
      <c r="L20" s="5" t="s">
        <v>41</v>
      </c>
      <c r="M20" s="5">
        <v>256</v>
      </c>
      <c r="N20" s="5" t="s">
        <v>61</v>
      </c>
      <c r="O20" s="5">
        <v>737.5</v>
      </c>
      <c r="P20" s="26">
        <v>255094255</v>
      </c>
      <c r="Q20" s="6" t="s">
        <v>272</v>
      </c>
      <c r="R20" s="5" t="s">
        <v>33</v>
      </c>
      <c r="S20" s="5" t="s">
        <v>253</v>
      </c>
      <c r="T20" s="5">
        <v>737.5</v>
      </c>
      <c r="U20" s="5"/>
      <c r="V20" s="5"/>
      <c r="W20" s="5"/>
      <c r="X20" s="5"/>
      <c r="Y20" s="5">
        <f t="shared" si="0"/>
        <v>737.5</v>
      </c>
    </row>
    <row r="21" spans="1:25" ht="139.5" customHeight="1">
      <c r="A21" s="5">
        <v>17</v>
      </c>
      <c r="B21" s="8" t="s">
        <v>68</v>
      </c>
      <c r="C21" s="8" t="s">
        <v>62</v>
      </c>
      <c r="D21" s="8" t="s">
        <v>49</v>
      </c>
      <c r="E21" s="9" t="s">
        <v>46</v>
      </c>
      <c r="F21" s="5"/>
      <c r="G21" s="5" t="s">
        <v>57</v>
      </c>
      <c r="H21" s="5" t="s">
        <v>28</v>
      </c>
      <c r="I21" s="5" t="s">
        <v>40</v>
      </c>
      <c r="J21" s="5">
        <v>607</v>
      </c>
      <c r="K21" s="5" t="s">
        <v>29</v>
      </c>
      <c r="L21" s="5" t="s">
        <v>41</v>
      </c>
      <c r="M21" s="5">
        <v>6144</v>
      </c>
      <c r="N21" s="5" t="s">
        <v>63</v>
      </c>
      <c r="O21" s="5">
        <v>2065</v>
      </c>
      <c r="P21" s="26">
        <v>255094254</v>
      </c>
      <c r="Q21" s="6" t="s">
        <v>272</v>
      </c>
      <c r="R21" s="5" t="s">
        <v>43</v>
      </c>
      <c r="S21" s="5" t="s">
        <v>242</v>
      </c>
      <c r="T21" s="5">
        <v>2065</v>
      </c>
      <c r="U21" s="5"/>
      <c r="V21" s="5"/>
      <c r="W21" s="5"/>
      <c r="X21" s="5"/>
      <c r="Y21" s="5">
        <f t="shared" si="0"/>
        <v>2065</v>
      </c>
    </row>
    <row r="22" spans="1:25" ht="139.5" customHeight="1">
      <c r="A22" s="5">
        <v>18</v>
      </c>
      <c r="B22" s="8" t="s">
        <v>69</v>
      </c>
      <c r="C22" s="8" t="s">
        <v>62</v>
      </c>
      <c r="D22" s="8" t="s">
        <v>64</v>
      </c>
      <c r="E22" s="9" t="s">
        <v>65</v>
      </c>
      <c r="F22" s="5"/>
      <c r="G22" s="5" t="s">
        <v>57</v>
      </c>
      <c r="H22" s="5" t="s">
        <v>28</v>
      </c>
      <c r="I22" s="5" t="s">
        <v>40</v>
      </c>
      <c r="J22" s="5">
        <v>1540</v>
      </c>
      <c r="K22" s="5" t="s">
        <v>29</v>
      </c>
      <c r="L22" s="5" t="s">
        <v>41</v>
      </c>
      <c r="M22" s="5">
        <v>1536</v>
      </c>
      <c r="N22" s="5" t="s">
        <v>66</v>
      </c>
      <c r="O22" s="5">
        <v>1168.2</v>
      </c>
      <c r="P22" s="26">
        <v>1016578</v>
      </c>
      <c r="Q22" s="6" t="s">
        <v>272</v>
      </c>
      <c r="R22" s="5" t="s">
        <v>43</v>
      </c>
      <c r="S22" s="5" t="s">
        <v>245</v>
      </c>
      <c r="T22" s="5">
        <v>1168.2</v>
      </c>
      <c r="U22" s="5"/>
      <c r="V22" s="5"/>
      <c r="W22" s="5"/>
      <c r="X22" s="5"/>
      <c r="Y22" s="5">
        <f t="shared" si="0"/>
        <v>1168.2</v>
      </c>
    </row>
    <row r="23" spans="1:25" ht="139.5" customHeight="1">
      <c r="A23" s="5">
        <v>19</v>
      </c>
      <c r="B23" s="8" t="s">
        <v>70</v>
      </c>
      <c r="C23" s="8" t="s">
        <v>62</v>
      </c>
      <c r="D23" s="8" t="s">
        <v>49</v>
      </c>
      <c r="E23" s="9" t="s">
        <v>46</v>
      </c>
      <c r="F23" s="5"/>
      <c r="G23" s="5" t="s">
        <v>57</v>
      </c>
      <c r="H23" s="5" t="s">
        <v>28</v>
      </c>
      <c r="I23" s="5" t="s">
        <v>40</v>
      </c>
      <c r="J23" s="5">
        <v>600</v>
      </c>
      <c r="K23" s="5" t="s">
        <v>29</v>
      </c>
      <c r="L23" s="5" t="s">
        <v>30</v>
      </c>
      <c r="M23" s="5">
        <v>50000</v>
      </c>
      <c r="N23" s="4"/>
      <c r="O23" s="5">
        <v>15000</v>
      </c>
      <c r="P23" s="26">
        <v>2411040</v>
      </c>
      <c r="Q23" s="6" t="s">
        <v>272</v>
      </c>
      <c r="R23" s="5" t="s">
        <v>43</v>
      </c>
      <c r="S23" s="5" t="s">
        <v>243</v>
      </c>
      <c r="T23" s="5">
        <v>15000</v>
      </c>
      <c r="U23" s="5">
        <v>250</v>
      </c>
      <c r="V23" s="5">
        <v>250</v>
      </c>
      <c r="W23" s="5">
        <v>250</v>
      </c>
      <c r="X23" s="5">
        <f>SUM(U23:W23)</f>
        <v>750</v>
      </c>
      <c r="Y23" s="5">
        <f t="shared" si="0"/>
        <v>15750</v>
      </c>
    </row>
    <row r="24" spans="1:25" ht="139.5" customHeight="1">
      <c r="A24" s="5">
        <v>20</v>
      </c>
      <c r="B24" s="5" t="s">
        <v>71</v>
      </c>
      <c r="C24" s="5" t="s">
        <v>72</v>
      </c>
      <c r="D24" s="5" t="s">
        <v>49</v>
      </c>
      <c r="E24" s="5" t="s">
        <v>46</v>
      </c>
      <c r="F24" s="5"/>
      <c r="G24" s="5" t="s">
        <v>57</v>
      </c>
      <c r="H24" s="5" t="s">
        <v>28</v>
      </c>
      <c r="I24" s="5" t="s">
        <v>40</v>
      </c>
      <c r="J24" s="5">
        <v>38</v>
      </c>
      <c r="K24" s="5" t="s">
        <v>29</v>
      </c>
      <c r="L24" s="5" t="s">
        <v>35</v>
      </c>
      <c r="M24" s="5">
        <v>128</v>
      </c>
      <c r="N24" s="5" t="s">
        <v>73</v>
      </c>
      <c r="O24" s="5">
        <v>595.9</v>
      </c>
      <c r="P24" s="5">
        <v>1014870</v>
      </c>
      <c r="Q24" s="6" t="s">
        <v>272</v>
      </c>
      <c r="R24" s="5" t="s">
        <v>33</v>
      </c>
      <c r="S24" s="5"/>
      <c r="T24" s="5">
        <v>595.9</v>
      </c>
      <c r="U24" s="5"/>
      <c r="V24" s="5"/>
      <c r="W24" s="5"/>
      <c r="X24" s="5"/>
      <c r="Y24" s="5">
        <f t="shared" si="0"/>
        <v>595.9</v>
      </c>
    </row>
    <row r="25" spans="1:25" ht="139.5" customHeight="1">
      <c r="A25" s="5">
        <v>21</v>
      </c>
      <c r="B25" s="5" t="s">
        <v>74</v>
      </c>
      <c r="C25" s="5" t="s">
        <v>75</v>
      </c>
      <c r="D25" s="5" t="s">
        <v>49</v>
      </c>
      <c r="E25" s="5" t="s">
        <v>46</v>
      </c>
      <c r="F25" s="5"/>
      <c r="G25" s="5" t="s">
        <v>57</v>
      </c>
      <c r="H25" s="5" t="s">
        <v>28</v>
      </c>
      <c r="I25" s="5" t="s">
        <v>40</v>
      </c>
      <c r="J25" s="5">
        <v>114</v>
      </c>
      <c r="K25" s="5" t="s">
        <v>76</v>
      </c>
      <c r="L25" s="5" t="s">
        <v>30</v>
      </c>
      <c r="M25" s="5">
        <v>20000</v>
      </c>
      <c r="N25" s="5"/>
      <c r="O25" s="5">
        <v>10000</v>
      </c>
      <c r="P25" s="5">
        <v>2411025</v>
      </c>
      <c r="Q25" s="6" t="s">
        <v>272</v>
      </c>
      <c r="R25" s="5" t="s">
        <v>33</v>
      </c>
      <c r="S25" s="5"/>
      <c r="T25" s="5">
        <v>10000</v>
      </c>
      <c r="U25" s="5"/>
      <c r="V25" s="5"/>
      <c r="W25" s="5"/>
      <c r="X25" s="5"/>
      <c r="Y25" s="5">
        <f t="shared" si="0"/>
        <v>10000</v>
      </c>
    </row>
    <row r="26" spans="1:25" ht="139.5" customHeight="1">
      <c r="A26" s="5">
        <v>22</v>
      </c>
      <c r="B26" s="5" t="s">
        <v>77</v>
      </c>
      <c r="C26" s="5" t="s">
        <v>78</v>
      </c>
      <c r="D26" s="5" t="s">
        <v>49</v>
      </c>
      <c r="E26" s="5" t="s">
        <v>46</v>
      </c>
      <c r="F26" s="5"/>
      <c r="G26" s="5" t="s">
        <v>57</v>
      </c>
      <c r="H26" s="5" t="s">
        <v>28</v>
      </c>
      <c r="I26" s="5" t="s">
        <v>40</v>
      </c>
      <c r="J26" s="5">
        <v>73</v>
      </c>
      <c r="K26" s="5" t="s">
        <v>76</v>
      </c>
      <c r="L26" s="5" t="s">
        <v>79</v>
      </c>
      <c r="M26" s="5">
        <v>512</v>
      </c>
      <c r="N26" s="5" t="s">
        <v>80</v>
      </c>
      <c r="O26" s="5">
        <v>920.4</v>
      </c>
      <c r="P26" s="5">
        <v>1014914</v>
      </c>
      <c r="Q26" s="6" t="s">
        <v>272</v>
      </c>
      <c r="R26" s="5" t="s">
        <v>31</v>
      </c>
      <c r="S26" s="5"/>
      <c r="T26" s="5">
        <v>1014.8</v>
      </c>
      <c r="U26" s="5">
        <v>250</v>
      </c>
      <c r="V26" s="5">
        <v>250</v>
      </c>
      <c r="W26" s="5">
        <v>250</v>
      </c>
      <c r="X26" s="5">
        <v>750</v>
      </c>
      <c r="Y26" s="5">
        <f t="shared" si="0"/>
        <v>1764.8</v>
      </c>
    </row>
    <row r="27" spans="1:25" ht="139.5" customHeight="1">
      <c r="A27" s="5">
        <v>23</v>
      </c>
      <c r="B27" s="5" t="s">
        <v>81</v>
      </c>
      <c r="C27" s="5" t="s">
        <v>82</v>
      </c>
      <c r="D27" s="5" t="s">
        <v>83</v>
      </c>
      <c r="E27" s="5" t="s">
        <v>26</v>
      </c>
      <c r="F27" s="5"/>
      <c r="G27" s="5" t="s">
        <v>57</v>
      </c>
      <c r="H27" s="5" t="s">
        <v>28</v>
      </c>
      <c r="I27" s="5" t="s">
        <v>40</v>
      </c>
      <c r="J27" s="5">
        <v>36</v>
      </c>
      <c r="K27" s="5" t="s">
        <v>76</v>
      </c>
      <c r="L27" s="5" t="s">
        <v>41</v>
      </c>
      <c r="M27" s="5">
        <v>512</v>
      </c>
      <c r="N27" s="5" t="s">
        <v>84</v>
      </c>
      <c r="O27" s="5">
        <v>619</v>
      </c>
      <c r="P27" s="5">
        <v>2411037</v>
      </c>
      <c r="Q27" s="6" t="s">
        <v>272</v>
      </c>
      <c r="R27" s="5" t="s">
        <v>43</v>
      </c>
      <c r="S27" s="5"/>
      <c r="T27" s="5">
        <v>619</v>
      </c>
      <c r="U27" s="5">
        <v>250</v>
      </c>
      <c r="V27" s="5">
        <v>250</v>
      </c>
      <c r="W27" s="5">
        <v>250</v>
      </c>
      <c r="X27" s="5">
        <f>SUM(U27:W27)</f>
        <v>750</v>
      </c>
      <c r="Y27" s="5">
        <f t="shared" si="0"/>
        <v>1369</v>
      </c>
    </row>
    <row r="28" spans="1:25" ht="139.5" customHeight="1">
      <c r="A28" s="5">
        <v>24</v>
      </c>
      <c r="B28" s="5" t="s">
        <v>148</v>
      </c>
      <c r="C28" s="5" t="s">
        <v>149</v>
      </c>
      <c r="D28" s="5" t="s">
        <v>49</v>
      </c>
      <c r="E28" s="5" t="s">
        <v>46</v>
      </c>
      <c r="F28" s="5"/>
      <c r="G28" s="5" t="s">
        <v>57</v>
      </c>
      <c r="H28" s="5" t="s">
        <v>28</v>
      </c>
      <c r="I28" s="5" t="s">
        <v>40</v>
      </c>
      <c r="J28" s="5">
        <v>132</v>
      </c>
      <c r="K28" s="5" t="s">
        <v>76</v>
      </c>
      <c r="L28" s="5" t="s">
        <v>41</v>
      </c>
      <c r="M28" s="5" t="s">
        <v>150</v>
      </c>
      <c r="N28" s="5" t="s">
        <v>61</v>
      </c>
      <c r="O28" s="5">
        <v>737.5</v>
      </c>
      <c r="P28" s="5">
        <v>255094250</v>
      </c>
      <c r="Q28" s="6" t="s">
        <v>272</v>
      </c>
      <c r="R28" s="5" t="s">
        <v>43</v>
      </c>
      <c r="S28" s="5"/>
      <c r="T28" s="5">
        <v>737.5</v>
      </c>
      <c r="U28" s="5">
        <v>250</v>
      </c>
      <c r="V28" s="5">
        <v>250</v>
      </c>
      <c r="W28" s="5">
        <v>250</v>
      </c>
      <c r="X28" s="5">
        <f>SUM(U28:W28)</f>
        <v>750</v>
      </c>
      <c r="Y28" s="5">
        <f t="shared" si="0"/>
        <v>1487.5</v>
      </c>
    </row>
    <row r="29" spans="1:25" ht="139.5" customHeight="1">
      <c r="A29" s="5">
        <v>25</v>
      </c>
      <c r="B29" s="10" t="s">
        <v>151</v>
      </c>
      <c r="C29" s="10" t="s">
        <v>222</v>
      </c>
      <c r="D29" s="10" t="s">
        <v>49</v>
      </c>
      <c r="E29" s="10" t="s">
        <v>46</v>
      </c>
      <c r="F29" s="4"/>
      <c r="G29" s="5" t="s">
        <v>57</v>
      </c>
      <c r="H29" s="5" t="s">
        <v>28</v>
      </c>
      <c r="I29" s="5" t="s">
        <v>40</v>
      </c>
      <c r="J29" s="4">
        <v>122</v>
      </c>
      <c r="K29" s="5" t="s">
        <v>76</v>
      </c>
      <c r="L29" s="10" t="s">
        <v>152</v>
      </c>
      <c r="M29" s="10">
        <v>512</v>
      </c>
      <c r="N29" s="10" t="s">
        <v>153</v>
      </c>
      <c r="O29" s="16">
        <v>1191.8</v>
      </c>
      <c r="P29" s="10">
        <v>2411048</v>
      </c>
      <c r="Q29" s="6" t="s">
        <v>272</v>
      </c>
      <c r="R29" s="5" t="s">
        <v>43</v>
      </c>
      <c r="S29" s="4"/>
      <c r="T29" s="16">
        <v>1191.8</v>
      </c>
      <c r="U29" s="4">
        <v>250</v>
      </c>
      <c r="V29" s="4">
        <v>250</v>
      </c>
      <c r="W29" s="4">
        <v>250</v>
      </c>
      <c r="X29" s="4">
        <v>750</v>
      </c>
      <c r="Y29" s="5">
        <f t="shared" si="0"/>
        <v>1941.8</v>
      </c>
    </row>
    <row r="30" spans="1:25" ht="139.5" customHeight="1">
      <c r="A30" s="5">
        <v>26</v>
      </c>
      <c r="B30" s="5" t="s">
        <v>93</v>
      </c>
      <c r="C30" s="5" t="s">
        <v>89</v>
      </c>
      <c r="D30" s="5" t="s">
        <v>49</v>
      </c>
      <c r="E30" s="5" t="s">
        <v>46</v>
      </c>
      <c r="F30" s="5"/>
      <c r="G30" s="5" t="s">
        <v>95</v>
      </c>
      <c r="H30" s="5" t="s">
        <v>28</v>
      </c>
      <c r="I30" s="5" t="s">
        <v>40</v>
      </c>
      <c r="J30" s="5">
        <v>471</v>
      </c>
      <c r="K30" s="5" t="s">
        <v>76</v>
      </c>
      <c r="L30" s="5" t="s">
        <v>30</v>
      </c>
      <c r="M30" s="5">
        <v>20000</v>
      </c>
      <c r="N30" s="5"/>
      <c r="O30" s="5">
        <v>15000</v>
      </c>
      <c r="P30" s="5">
        <v>212032689</v>
      </c>
      <c r="Q30" s="6" t="s">
        <v>272</v>
      </c>
      <c r="R30" s="5" t="s">
        <v>43</v>
      </c>
      <c r="S30" s="5"/>
      <c r="T30" s="5">
        <v>15000</v>
      </c>
      <c r="U30" s="5">
        <v>250</v>
      </c>
      <c r="V30" s="5">
        <v>250</v>
      </c>
      <c r="W30" s="5">
        <v>250</v>
      </c>
      <c r="X30" s="5">
        <f>U30+V30+W30</f>
        <v>750</v>
      </c>
      <c r="Y30" s="5">
        <f t="shared" si="0"/>
        <v>15750</v>
      </c>
    </row>
    <row r="31" spans="1:25" ht="139.5" customHeight="1">
      <c r="A31" s="5">
        <v>27</v>
      </c>
      <c r="B31" s="5" t="s">
        <v>90</v>
      </c>
      <c r="C31" s="5" t="s">
        <v>89</v>
      </c>
      <c r="D31" s="5" t="s">
        <v>96</v>
      </c>
      <c r="E31" s="5" t="s">
        <v>46</v>
      </c>
      <c r="F31" s="5"/>
      <c r="G31" s="5" t="s">
        <v>95</v>
      </c>
      <c r="H31" s="5" t="s">
        <v>28</v>
      </c>
      <c r="I31" s="5" t="s">
        <v>40</v>
      </c>
      <c r="J31" s="5">
        <v>33</v>
      </c>
      <c r="K31" s="5" t="s">
        <v>76</v>
      </c>
      <c r="L31" s="5" t="s">
        <v>41</v>
      </c>
      <c r="M31" s="5">
        <v>1000</v>
      </c>
      <c r="N31" s="5" t="s">
        <v>91</v>
      </c>
      <c r="O31" s="5">
        <v>1003.59</v>
      </c>
      <c r="P31" s="5">
        <v>1014601</v>
      </c>
      <c r="Q31" s="6" t="s">
        <v>272</v>
      </c>
      <c r="R31" s="5" t="s">
        <v>33</v>
      </c>
      <c r="S31" s="5" t="s">
        <v>254</v>
      </c>
      <c r="T31" s="5">
        <v>1003.59</v>
      </c>
      <c r="U31" s="5"/>
      <c r="V31" s="5"/>
      <c r="W31" s="5"/>
      <c r="X31" s="5"/>
      <c r="Y31" s="5">
        <f t="shared" si="0"/>
        <v>1003.59</v>
      </c>
    </row>
    <row r="32" spans="1:25" ht="139.5" customHeight="1">
      <c r="A32" s="5">
        <v>28</v>
      </c>
      <c r="B32" s="5" t="s">
        <v>94</v>
      </c>
      <c r="C32" s="5" t="s">
        <v>89</v>
      </c>
      <c r="D32" s="5" t="s">
        <v>96</v>
      </c>
      <c r="E32" s="5" t="s">
        <v>46</v>
      </c>
      <c r="F32" s="5"/>
      <c r="G32" s="5" t="s">
        <v>95</v>
      </c>
      <c r="H32" s="5" t="s">
        <v>28</v>
      </c>
      <c r="I32" s="5" t="s">
        <v>40</v>
      </c>
      <c r="J32" s="5">
        <v>10</v>
      </c>
      <c r="K32" s="5" t="s">
        <v>76</v>
      </c>
      <c r="L32" s="5" t="s">
        <v>41</v>
      </c>
      <c r="M32" s="5">
        <v>1000</v>
      </c>
      <c r="N32" s="5" t="s">
        <v>92</v>
      </c>
      <c r="O32" s="5">
        <v>619.5</v>
      </c>
      <c r="P32" s="5">
        <v>1014600</v>
      </c>
      <c r="Q32" s="6" t="s">
        <v>272</v>
      </c>
      <c r="R32" s="5" t="s">
        <v>33</v>
      </c>
      <c r="S32" s="5" t="s">
        <v>255</v>
      </c>
      <c r="T32" s="5">
        <v>619.5</v>
      </c>
      <c r="U32" s="5"/>
      <c r="V32" s="5"/>
      <c r="W32" s="5"/>
      <c r="X32" s="5"/>
      <c r="Y32" s="5">
        <f t="shared" si="0"/>
        <v>619.5</v>
      </c>
    </row>
    <row r="33" spans="1:25" ht="139.5" customHeight="1">
      <c r="A33" s="5">
        <v>29</v>
      </c>
      <c r="B33" s="5" t="s">
        <v>97</v>
      </c>
      <c r="C33" s="5" t="s">
        <v>89</v>
      </c>
      <c r="D33" s="5" t="s">
        <v>98</v>
      </c>
      <c r="E33" s="5" t="s">
        <v>46</v>
      </c>
      <c r="F33" s="5"/>
      <c r="G33" s="5" t="s">
        <v>99</v>
      </c>
      <c r="H33" s="5" t="s">
        <v>28</v>
      </c>
      <c r="I33" s="5" t="s">
        <v>40</v>
      </c>
      <c r="J33" s="5">
        <v>1</v>
      </c>
      <c r="K33" s="5" t="s">
        <v>100</v>
      </c>
      <c r="L33" s="5" t="s">
        <v>102</v>
      </c>
      <c r="M33" s="5" t="s">
        <v>101</v>
      </c>
      <c r="N33" s="5" t="s">
        <v>103</v>
      </c>
      <c r="O33" s="5">
        <v>891</v>
      </c>
      <c r="P33" s="5" t="s">
        <v>104</v>
      </c>
      <c r="Q33" s="6">
        <v>42366</v>
      </c>
      <c r="R33" s="5"/>
      <c r="S33" s="5"/>
      <c r="T33" s="5">
        <v>891</v>
      </c>
      <c r="U33" s="5"/>
      <c r="V33" s="5"/>
      <c r="W33" s="5"/>
      <c r="X33" s="5"/>
      <c r="Y33" s="5">
        <f t="shared" si="0"/>
        <v>891</v>
      </c>
    </row>
    <row r="34" spans="1:25" ht="139.5" customHeight="1">
      <c r="A34" s="5">
        <v>30</v>
      </c>
      <c r="B34" s="5" t="s">
        <v>106</v>
      </c>
      <c r="C34" s="5" t="s">
        <v>105</v>
      </c>
      <c r="D34" s="5" t="s">
        <v>60</v>
      </c>
      <c r="E34" s="5" t="s">
        <v>46</v>
      </c>
      <c r="F34" s="5"/>
      <c r="G34" s="5" t="s">
        <v>95</v>
      </c>
      <c r="H34" s="5" t="s">
        <v>28</v>
      </c>
      <c r="I34" s="5" t="s">
        <v>40</v>
      </c>
      <c r="J34" s="5">
        <v>5</v>
      </c>
      <c r="K34" s="5" t="s">
        <v>76</v>
      </c>
      <c r="L34" s="5" t="s">
        <v>41</v>
      </c>
      <c r="M34" s="5">
        <v>128</v>
      </c>
      <c r="N34" s="5" t="s">
        <v>73</v>
      </c>
      <c r="O34" s="5">
        <v>589.41</v>
      </c>
      <c r="P34" s="5">
        <v>2411118</v>
      </c>
      <c r="Q34" s="6" t="s">
        <v>272</v>
      </c>
      <c r="R34" s="5" t="s">
        <v>33</v>
      </c>
      <c r="S34" s="5" t="s">
        <v>256</v>
      </c>
      <c r="T34" s="5">
        <v>589.41</v>
      </c>
      <c r="U34" s="5"/>
      <c r="V34" s="5"/>
      <c r="W34" s="5"/>
      <c r="X34" s="5"/>
      <c r="Y34" s="5">
        <f t="shared" si="0"/>
        <v>589.41</v>
      </c>
    </row>
    <row r="35" spans="1:25" ht="139.5" customHeight="1">
      <c r="A35" s="5">
        <v>31</v>
      </c>
      <c r="B35" s="5" t="s">
        <v>107</v>
      </c>
      <c r="C35" s="5" t="s">
        <v>105</v>
      </c>
      <c r="D35" s="5" t="s">
        <v>60</v>
      </c>
      <c r="E35" s="5" t="s">
        <v>46</v>
      </c>
      <c r="F35" s="5"/>
      <c r="G35" s="5" t="s">
        <v>95</v>
      </c>
      <c r="H35" s="5" t="s">
        <v>28</v>
      </c>
      <c r="I35" s="5" t="s">
        <v>40</v>
      </c>
      <c r="J35" s="5">
        <v>27</v>
      </c>
      <c r="K35" s="5" t="s">
        <v>76</v>
      </c>
      <c r="L35" s="5" t="s">
        <v>41</v>
      </c>
      <c r="M35" s="5">
        <v>128</v>
      </c>
      <c r="N35" s="5" t="s">
        <v>73</v>
      </c>
      <c r="O35" s="5">
        <v>589.41</v>
      </c>
      <c r="P35" s="5">
        <v>2411117</v>
      </c>
      <c r="Q35" s="6" t="s">
        <v>272</v>
      </c>
      <c r="R35" s="5" t="s">
        <v>33</v>
      </c>
      <c r="S35" s="5" t="s">
        <v>257</v>
      </c>
      <c r="T35" s="5">
        <v>589.41</v>
      </c>
      <c r="U35" s="5"/>
      <c r="V35" s="5"/>
      <c r="W35" s="5"/>
      <c r="X35" s="5"/>
      <c r="Y35" s="5">
        <f t="shared" si="0"/>
        <v>589.41</v>
      </c>
    </row>
    <row r="36" spans="1:25" ht="139.5" customHeight="1">
      <c r="A36" s="5">
        <v>32</v>
      </c>
      <c r="B36" s="5" t="s">
        <v>108</v>
      </c>
      <c r="C36" s="5" t="s">
        <v>105</v>
      </c>
      <c r="D36" s="5" t="s">
        <v>49</v>
      </c>
      <c r="E36" s="5" t="s">
        <v>46</v>
      </c>
      <c r="F36" s="5"/>
      <c r="G36" s="5" t="s">
        <v>95</v>
      </c>
      <c r="H36" s="5" t="s">
        <v>28</v>
      </c>
      <c r="I36" s="5" t="s">
        <v>40</v>
      </c>
      <c r="J36" s="5">
        <v>202</v>
      </c>
      <c r="K36" s="5" t="s">
        <v>76</v>
      </c>
      <c r="L36" s="5" t="s">
        <v>41</v>
      </c>
      <c r="M36" s="5">
        <v>512</v>
      </c>
      <c r="N36" s="5" t="s">
        <v>58</v>
      </c>
      <c r="O36" s="5">
        <v>1003.59</v>
      </c>
      <c r="P36" s="5">
        <v>1014822</v>
      </c>
      <c r="Q36" s="6" t="s">
        <v>272</v>
      </c>
      <c r="R36" s="5" t="s">
        <v>43</v>
      </c>
      <c r="S36" s="5"/>
      <c r="T36" s="5">
        <v>1003.59</v>
      </c>
      <c r="U36" s="5">
        <v>250</v>
      </c>
      <c r="V36" s="5">
        <v>250</v>
      </c>
      <c r="W36" s="5">
        <v>250</v>
      </c>
      <c r="X36" s="5">
        <v>750</v>
      </c>
      <c r="Y36" s="5">
        <f t="shared" si="0"/>
        <v>1753.5900000000001</v>
      </c>
    </row>
    <row r="37" spans="1:25" ht="139.5" customHeight="1">
      <c r="A37" s="5">
        <v>33</v>
      </c>
      <c r="B37" s="5" t="s">
        <v>109</v>
      </c>
      <c r="C37" s="5" t="s">
        <v>110</v>
      </c>
      <c r="D37" s="5" t="s">
        <v>25</v>
      </c>
      <c r="E37" s="5" t="s">
        <v>46</v>
      </c>
      <c r="F37" s="5"/>
      <c r="G37" s="5" t="s">
        <v>99</v>
      </c>
      <c r="H37" s="5" t="s">
        <v>28</v>
      </c>
      <c r="I37" s="5" t="s">
        <v>40</v>
      </c>
      <c r="J37" s="5">
        <v>161</v>
      </c>
      <c r="K37" s="5" t="s">
        <v>76</v>
      </c>
      <c r="L37" s="5" t="s">
        <v>35</v>
      </c>
      <c r="M37" s="5">
        <v>2000</v>
      </c>
      <c r="N37" s="5" t="s">
        <v>111</v>
      </c>
      <c r="O37" s="5">
        <v>2623.14</v>
      </c>
      <c r="P37" s="5">
        <v>1014821</v>
      </c>
      <c r="Q37" s="6" t="s">
        <v>272</v>
      </c>
      <c r="R37" s="5" t="s">
        <v>43</v>
      </c>
      <c r="S37" s="5"/>
      <c r="T37" s="5">
        <v>2623.14</v>
      </c>
      <c r="U37" s="5">
        <v>250</v>
      </c>
      <c r="V37" s="5">
        <v>250</v>
      </c>
      <c r="W37" s="5">
        <v>250</v>
      </c>
      <c r="X37" s="5">
        <f>SUM(U37:W37)</f>
        <v>750</v>
      </c>
      <c r="Y37" s="5">
        <f t="shared" si="0"/>
        <v>3373.14</v>
      </c>
    </row>
    <row r="38" spans="1:25" ht="139.5" customHeight="1">
      <c r="A38" s="5">
        <v>34</v>
      </c>
      <c r="B38" s="5" t="s">
        <v>112</v>
      </c>
      <c r="C38" s="5" t="s">
        <v>110</v>
      </c>
      <c r="D38" s="5" t="s">
        <v>113</v>
      </c>
      <c r="E38" s="5" t="s">
        <v>46</v>
      </c>
      <c r="F38" s="5"/>
      <c r="G38" s="5" t="s">
        <v>99</v>
      </c>
      <c r="H38" s="5" t="s">
        <v>28</v>
      </c>
      <c r="I38" s="5" t="s">
        <v>40</v>
      </c>
      <c r="J38" s="5">
        <v>20</v>
      </c>
      <c r="K38" s="5" t="s">
        <v>76</v>
      </c>
      <c r="L38" s="5" t="s">
        <v>35</v>
      </c>
      <c r="M38" s="5" t="s">
        <v>115</v>
      </c>
      <c r="N38" s="5" t="s">
        <v>114</v>
      </c>
      <c r="O38" s="5">
        <v>732.78</v>
      </c>
      <c r="P38" s="5">
        <v>2413421</v>
      </c>
      <c r="Q38" s="6" t="s">
        <v>272</v>
      </c>
      <c r="R38" s="5" t="s">
        <v>33</v>
      </c>
      <c r="S38" s="5" t="s">
        <v>258</v>
      </c>
      <c r="T38" s="5">
        <v>732.78</v>
      </c>
      <c r="U38" s="5"/>
      <c r="V38" s="5"/>
      <c r="W38" s="5"/>
      <c r="X38" s="5"/>
      <c r="Y38" s="5">
        <f t="shared" si="0"/>
        <v>732.78</v>
      </c>
    </row>
    <row r="39" spans="1:25" ht="139.5" customHeight="1">
      <c r="A39" s="5">
        <v>35</v>
      </c>
      <c r="B39" s="5" t="s">
        <v>147</v>
      </c>
      <c r="C39" s="5" t="s">
        <v>223</v>
      </c>
      <c r="D39" s="28" t="s">
        <v>49</v>
      </c>
      <c r="E39" s="28" t="s">
        <v>46</v>
      </c>
      <c r="F39" s="5"/>
      <c r="G39" s="5" t="s">
        <v>99</v>
      </c>
      <c r="H39" s="5" t="s">
        <v>28</v>
      </c>
      <c r="I39" s="5" t="s">
        <v>40</v>
      </c>
      <c r="J39" s="5">
        <v>55</v>
      </c>
      <c r="K39" s="5" t="s">
        <v>76</v>
      </c>
      <c r="L39" s="13" t="s">
        <v>41</v>
      </c>
      <c r="M39" s="13">
        <v>128</v>
      </c>
      <c r="N39" s="14" t="s">
        <v>73</v>
      </c>
      <c r="O39" s="15">
        <v>595.9</v>
      </c>
      <c r="P39" s="10">
        <v>1018894</v>
      </c>
      <c r="Q39" s="6" t="s">
        <v>272</v>
      </c>
      <c r="R39" s="13" t="s">
        <v>43</v>
      </c>
      <c r="S39" s="5"/>
      <c r="T39" s="5">
        <v>589.41</v>
      </c>
      <c r="U39" s="5">
        <v>250</v>
      </c>
      <c r="V39" s="5">
        <v>250</v>
      </c>
      <c r="W39" s="5">
        <v>250</v>
      </c>
      <c r="X39" s="5">
        <f>W39+V39+U39</f>
        <v>750</v>
      </c>
      <c r="Y39" s="5">
        <f t="shared" si="0"/>
        <v>1339.4099999999999</v>
      </c>
    </row>
    <row r="40" spans="1:25" ht="139.5" customHeight="1">
      <c r="A40" s="5">
        <v>36</v>
      </c>
      <c r="B40" s="5" t="s">
        <v>116</v>
      </c>
      <c r="C40" s="5" t="s">
        <v>224</v>
      </c>
      <c r="D40" s="4" t="s">
        <v>25</v>
      </c>
      <c r="E40" s="5" t="s">
        <v>117</v>
      </c>
      <c r="F40" s="5"/>
      <c r="G40" s="5" t="s">
        <v>99</v>
      </c>
      <c r="H40" s="5" t="s">
        <v>28</v>
      </c>
      <c r="I40" s="5" t="s">
        <v>40</v>
      </c>
      <c r="J40" s="5">
        <v>193</v>
      </c>
      <c r="K40" s="5" t="s">
        <v>29</v>
      </c>
      <c r="L40" s="5" t="s">
        <v>35</v>
      </c>
      <c r="M40" s="5">
        <v>1024</v>
      </c>
      <c r="N40" s="5" t="s">
        <v>118</v>
      </c>
      <c r="O40" s="5">
        <v>1539.9</v>
      </c>
      <c r="P40" s="5">
        <v>1016649</v>
      </c>
      <c r="Q40" s="6" t="s">
        <v>272</v>
      </c>
      <c r="R40" s="5" t="s">
        <v>33</v>
      </c>
      <c r="S40" s="5"/>
      <c r="T40" s="5">
        <v>545.39</v>
      </c>
      <c r="U40" s="5"/>
      <c r="V40" s="5"/>
      <c r="W40" s="5"/>
      <c r="X40" s="5"/>
      <c r="Y40" s="5">
        <f t="shared" si="0"/>
        <v>545.39</v>
      </c>
    </row>
    <row r="41" spans="1:25" ht="139.5" customHeight="1">
      <c r="A41" s="29">
        <v>37</v>
      </c>
      <c r="B41" s="29" t="s">
        <v>238</v>
      </c>
      <c r="C41" s="29" t="s">
        <v>119</v>
      </c>
      <c r="D41" s="29" t="s">
        <v>49</v>
      </c>
      <c r="E41" s="29" t="s">
        <v>46</v>
      </c>
      <c r="F41" s="29"/>
      <c r="G41" s="29" t="s">
        <v>95</v>
      </c>
      <c r="H41" s="29" t="s">
        <v>246</v>
      </c>
      <c r="I41" s="29" t="s">
        <v>40</v>
      </c>
      <c r="J41" s="29">
        <v>105</v>
      </c>
      <c r="K41" s="29" t="s">
        <v>29</v>
      </c>
      <c r="L41" s="29" t="s">
        <v>30</v>
      </c>
      <c r="M41" s="29">
        <v>20000</v>
      </c>
      <c r="N41" s="29"/>
      <c r="O41" s="29">
        <v>10000</v>
      </c>
      <c r="P41" s="29">
        <v>1014831</v>
      </c>
      <c r="Q41" s="30" t="s">
        <v>272</v>
      </c>
      <c r="R41" s="29" t="s">
        <v>271</v>
      </c>
      <c r="S41" s="29" t="s">
        <v>247</v>
      </c>
      <c r="T41" s="29">
        <v>10400</v>
      </c>
      <c r="U41" s="29"/>
      <c r="V41" s="29"/>
      <c r="W41" s="29"/>
      <c r="X41" s="29"/>
      <c r="Y41" s="5">
        <f t="shared" si="0"/>
        <v>10400</v>
      </c>
    </row>
    <row r="42" spans="1:25" ht="139.5" customHeight="1">
      <c r="A42" s="5">
        <v>38</v>
      </c>
      <c r="B42" s="5" t="s">
        <v>120</v>
      </c>
      <c r="C42" s="5" t="s">
        <v>121</v>
      </c>
      <c r="D42" s="5" t="s">
        <v>49</v>
      </c>
      <c r="E42" s="5" t="s">
        <v>46</v>
      </c>
      <c r="F42" s="5"/>
      <c r="G42" s="5" t="s">
        <v>122</v>
      </c>
      <c r="H42" s="5" t="s">
        <v>28</v>
      </c>
      <c r="I42" s="5" t="s">
        <v>40</v>
      </c>
      <c r="J42" s="5">
        <v>98</v>
      </c>
      <c r="K42" s="5" t="s">
        <v>29</v>
      </c>
      <c r="L42" s="5" t="s">
        <v>35</v>
      </c>
      <c r="M42" s="5">
        <v>512</v>
      </c>
      <c r="N42" s="5" t="s">
        <v>58</v>
      </c>
      <c r="O42" s="5">
        <v>1003.59</v>
      </c>
      <c r="P42" s="5">
        <v>1014999</v>
      </c>
      <c r="Q42" s="6" t="s">
        <v>272</v>
      </c>
      <c r="R42" s="5" t="s">
        <v>31</v>
      </c>
      <c r="S42" s="5"/>
      <c r="T42" s="5">
        <v>1003.59</v>
      </c>
      <c r="U42" s="5">
        <v>250</v>
      </c>
      <c r="V42" s="5">
        <v>250</v>
      </c>
      <c r="W42" s="5">
        <v>250</v>
      </c>
      <c r="X42" s="5">
        <v>750</v>
      </c>
      <c r="Y42" s="5">
        <f t="shared" si="0"/>
        <v>1753.5900000000001</v>
      </c>
    </row>
    <row r="43" spans="1:25" ht="139.5" customHeight="1">
      <c r="A43" s="5">
        <v>39</v>
      </c>
      <c r="B43" s="5" t="s">
        <v>123</v>
      </c>
      <c r="C43" s="5" t="s">
        <v>121</v>
      </c>
      <c r="D43" s="5" t="s">
        <v>96</v>
      </c>
      <c r="E43" s="5" t="s">
        <v>46</v>
      </c>
      <c r="F43" s="5"/>
      <c r="G43" s="5" t="s">
        <v>122</v>
      </c>
      <c r="H43" s="5" t="s">
        <v>28</v>
      </c>
      <c r="I43" s="5" t="s">
        <v>40</v>
      </c>
      <c r="J43" s="5">
        <v>70</v>
      </c>
      <c r="K43" s="5" t="s">
        <v>29</v>
      </c>
      <c r="L43" s="5" t="s">
        <v>35</v>
      </c>
      <c r="M43" s="5">
        <v>512</v>
      </c>
      <c r="N43" s="5" t="s">
        <v>58</v>
      </c>
      <c r="O43" s="5">
        <v>1003.59</v>
      </c>
      <c r="P43" s="5">
        <v>2413396</v>
      </c>
      <c r="Q43" s="6" t="s">
        <v>272</v>
      </c>
      <c r="R43" s="5" t="s">
        <v>33</v>
      </c>
      <c r="S43" s="5" t="s">
        <v>259</v>
      </c>
      <c r="T43" s="5">
        <v>1003.59</v>
      </c>
      <c r="U43" s="5"/>
      <c r="V43" s="5"/>
      <c r="W43" s="5"/>
      <c r="X43" s="5"/>
      <c r="Y43" s="5">
        <f t="shared" si="0"/>
        <v>1003.59</v>
      </c>
    </row>
    <row r="44" spans="1:25" ht="139.5" customHeight="1">
      <c r="A44" s="5">
        <v>40</v>
      </c>
      <c r="B44" s="5" t="s">
        <v>124</v>
      </c>
      <c r="C44" s="5" t="s">
        <v>121</v>
      </c>
      <c r="D44" s="5" t="s">
        <v>96</v>
      </c>
      <c r="E44" s="5" t="s">
        <v>46</v>
      </c>
      <c r="F44" s="5"/>
      <c r="G44" s="5" t="s">
        <v>122</v>
      </c>
      <c r="H44" s="5" t="s">
        <v>28</v>
      </c>
      <c r="I44" s="5" t="s">
        <v>40</v>
      </c>
      <c r="J44" s="5">
        <v>39</v>
      </c>
      <c r="K44" s="5" t="s">
        <v>29</v>
      </c>
      <c r="L44" s="5" t="s">
        <v>35</v>
      </c>
      <c r="M44" s="5">
        <v>512</v>
      </c>
      <c r="N44" s="4" t="s">
        <v>66</v>
      </c>
      <c r="O44" s="5">
        <v>1157.58</v>
      </c>
      <c r="P44" s="4">
        <v>1014024</v>
      </c>
      <c r="Q44" s="6" t="s">
        <v>272</v>
      </c>
      <c r="R44" s="5" t="s">
        <v>33</v>
      </c>
      <c r="S44" s="5" t="s">
        <v>260</v>
      </c>
      <c r="T44" s="5">
        <v>1157.58</v>
      </c>
      <c r="U44" s="5"/>
      <c r="V44" s="5"/>
      <c r="W44" s="5"/>
      <c r="X44" s="5"/>
      <c r="Y44" s="5">
        <f t="shared" si="0"/>
        <v>1157.58</v>
      </c>
    </row>
    <row r="45" spans="1:25" ht="139.5" customHeight="1">
      <c r="A45" s="5">
        <v>41</v>
      </c>
      <c r="B45" s="5" t="s">
        <v>129</v>
      </c>
      <c r="C45" s="5" t="s">
        <v>225</v>
      </c>
      <c r="D45" s="28" t="s">
        <v>49</v>
      </c>
      <c r="E45" s="28" t="s">
        <v>46</v>
      </c>
      <c r="F45" s="4"/>
      <c r="G45" s="5" t="s">
        <v>122</v>
      </c>
      <c r="H45" s="5" t="s">
        <v>28</v>
      </c>
      <c r="I45" s="5" t="s">
        <v>40</v>
      </c>
      <c r="J45" s="4">
        <v>92</v>
      </c>
      <c r="K45" s="5" t="s">
        <v>29</v>
      </c>
      <c r="L45" s="4" t="s">
        <v>35</v>
      </c>
      <c r="M45" s="5">
        <v>512</v>
      </c>
      <c r="N45" s="4" t="s">
        <v>131</v>
      </c>
      <c r="O45" s="5">
        <v>1003.59</v>
      </c>
      <c r="P45" s="4">
        <v>1016633</v>
      </c>
      <c r="Q45" s="6" t="s">
        <v>272</v>
      </c>
      <c r="R45" s="5" t="s">
        <v>31</v>
      </c>
      <c r="S45" s="4"/>
      <c r="T45" s="5">
        <v>1003.59</v>
      </c>
      <c r="U45" s="5">
        <v>250</v>
      </c>
      <c r="V45" s="5">
        <v>250</v>
      </c>
      <c r="W45" s="5">
        <v>250</v>
      </c>
      <c r="X45" s="5">
        <v>750</v>
      </c>
      <c r="Y45" s="5">
        <f t="shared" si="0"/>
        <v>1753.5900000000001</v>
      </c>
    </row>
    <row r="46" spans="1:25" ht="139.5" customHeight="1">
      <c r="A46" s="5">
        <v>42</v>
      </c>
      <c r="B46" s="5" t="s">
        <v>130</v>
      </c>
      <c r="C46" s="5" t="s">
        <v>225</v>
      </c>
      <c r="D46" s="28" t="s">
        <v>60</v>
      </c>
      <c r="E46" s="28" t="s">
        <v>46</v>
      </c>
      <c r="F46" s="4"/>
      <c r="G46" s="5" t="s">
        <v>122</v>
      </c>
      <c r="H46" s="5" t="s">
        <v>28</v>
      </c>
      <c r="I46" s="5" t="s">
        <v>40</v>
      </c>
      <c r="J46" s="4">
        <v>72</v>
      </c>
      <c r="K46" s="5" t="s">
        <v>29</v>
      </c>
      <c r="L46" s="4" t="s">
        <v>35</v>
      </c>
      <c r="M46" s="5">
        <v>512</v>
      </c>
      <c r="N46" s="4" t="s">
        <v>131</v>
      </c>
      <c r="O46" s="5">
        <v>1003.59</v>
      </c>
      <c r="P46" s="4">
        <v>1016646</v>
      </c>
      <c r="Q46" s="6" t="s">
        <v>272</v>
      </c>
      <c r="R46" s="5" t="s">
        <v>33</v>
      </c>
      <c r="S46" s="5" t="s">
        <v>261</v>
      </c>
      <c r="T46" s="5">
        <v>1003.59</v>
      </c>
      <c r="U46" s="5"/>
      <c r="V46" s="5"/>
      <c r="W46" s="5"/>
      <c r="X46" s="5"/>
      <c r="Y46" s="5">
        <f t="shared" si="0"/>
        <v>1003.59</v>
      </c>
    </row>
    <row r="47" spans="1:25" ht="139.5" customHeight="1">
      <c r="A47" s="5">
        <v>43</v>
      </c>
      <c r="B47" s="5" t="s">
        <v>135</v>
      </c>
      <c r="C47" s="5" t="s">
        <v>136</v>
      </c>
      <c r="D47" s="4" t="s">
        <v>25</v>
      </c>
      <c r="E47" s="4" t="s">
        <v>26</v>
      </c>
      <c r="F47" s="5"/>
      <c r="G47" s="5" t="s">
        <v>122</v>
      </c>
      <c r="H47" s="5" t="s">
        <v>28</v>
      </c>
      <c r="I47" s="5" t="s">
        <v>40</v>
      </c>
      <c r="J47" s="4">
        <v>518</v>
      </c>
      <c r="K47" s="5" t="s">
        <v>29</v>
      </c>
      <c r="L47" s="5" t="s">
        <v>30</v>
      </c>
      <c r="M47" s="5">
        <v>100000</v>
      </c>
      <c r="N47" s="5" t="s">
        <v>32</v>
      </c>
      <c r="O47" s="12">
        <v>20000</v>
      </c>
      <c r="P47" s="4">
        <v>1016635</v>
      </c>
      <c r="Q47" s="6" t="s">
        <v>272</v>
      </c>
      <c r="R47" s="5" t="s">
        <v>43</v>
      </c>
      <c r="S47" s="5"/>
      <c r="T47" s="7">
        <v>20000</v>
      </c>
      <c r="U47" s="5">
        <v>250</v>
      </c>
      <c r="V47" s="5">
        <v>250</v>
      </c>
      <c r="W47" s="5">
        <v>250</v>
      </c>
      <c r="X47" s="5">
        <v>750</v>
      </c>
      <c r="Y47" s="5">
        <f t="shared" si="0"/>
        <v>20750</v>
      </c>
    </row>
    <row r="48" spans="1:25" ht="139.5" customHeight="1">
      <c r="A48" s="5">
        <v>44</v>
      </c>
      <c r="B48" s="5" t="s">
        <v>235</v>
      </c>
      <c r="C48" s="5" t="s">
        <v>136</v>
      </c>
      <c r="D48" s="5" t="s">
        <v>248</v>
      </c>
      <c r="E48" s="4" t="s">
        <v>26</v>
      </c>
      <c r="F48" s="5"/>
      <c r="G48" s="5" t="s">
        <v>122</v>
      </c>
      <c r="H48" s="5" t="s">
        <v>28</v>
      </c>
      <c r="I48" s="5" t="s">
        <v>40</v>
      </c>
      <c r="J48" s="4">
        <v>1790</v>
      </c>
      <c r="K48" s="5" t="s">
        <v>29</v>
      </c>
      <c r="L48" s="5" t="s">
        <v>134</v>
      </c>
      <c r="M48" s="4">
        <v>256</v>
      </c>
      <c r="N48" s="5" t="s">
        <v>137</v>
      </c>
      <c r="O48" s="5">
        <v>1168.2</v>
      </c>
      <c r="P48" s="4">
        <v>256090728</v>
      </c>
      <c r="Q48" s="6" t="s">
        <v>272</v>
      </c>
      <c r="R48" s="5" t="s">
        <v>33</v>
      </c>
      <c r="S48" s="6" t="s">
        <v>249</v>
      </c>
      <c r="T48" s="5">
        <v>1168.2</v>
      </c>
      <c r="U48" s="5"/>
      <c r="V48" s="5"/>
      <c r="W48" s="5"/>
      <c r="X48" s="5"/>
      <c r="Y48" s="5">
        <f t="shared" si="0"/>
        <v>1168.2</v>
      </c>
    </row>
    <row r="49" spans="1:25" ht="139.5" customHeight="1">
      <c r="A49" s="5">
        <v>45</v>
      </c>
      <c r="B49" s="5" t="s">
        <v>138</v>
      </c>
      <c r="C49" s="5" t="s">
        <v>136</v>
      </c>
      <c r="D49" s="4" t="s">
        <v>96</v>
      </c>
      <c r="E49" s="4" t="s">
        <v>26</v>
      </c>
      <c r="F49" s="5"/>
      <c r="G49" s="5" t="s">
        <v>122</v>
      </c>
      <c r="H49" s="5" t="s">
        <v>28</v>
      </c>
      <c r="I49" s="5" t="s">
        <v>40</v>
      </c>
      <c r="J49" s="4">
        <v>20</v>
      </c>
      <c r="K49" s="5" t="s">
        <v>29</v>
      </c>
      <c r="L49" s="5" t="s">
        <v>41</v>
      </c>
      <c r="M49" s="4" t="s">
        <v>139</v>
      </c>
      <c r="N49" s="5" t="s">
        <v>58</v>
      </c>
      <c r="O49" s="5">
        <v>1014.8</v>
      </c>
      <c r="P49" s="4">
        <v>2411110</v>
      </c>
      <c r="Q49" s="6" t="s">
        <v>272</v>
      </c>
      <c r="R49" s="5" t="s">
        <v>33</v>
      </c>
      <c r="S49" s="6" t="s">
        <v>262</v>
      </c>
      <c r="T49" s="5">
        <v>1014.8</v>
      </c>
      <c r="U49" s="5"/>
      <c r="V49" s="5"/>
      <c r="W49" s="5"/>
      <c r="X49" s="5"/>
      <c r="Y49" s="5">
        <f t="shared" si="0"/>
        <v>1014.8</v>
      </c>
    </row>
    <row r="50" spans="1:25" ht="139.5" customHeight="1">
      <c r="A50" s="5">
        <v>46</v>
      </c>
      <c r="B50" s="5" t="s">
        <v>140</v>
      </c>
      <c r="C50" s="5" t="s">
        <v>136</v>
      </c>
      <c r="D50" s="4" t="s">
        <v>96</v>
      </c>
      <c r="E50" s="4" t="s">
        <v>26</v>
      </c>
      <c r="F50" s="5"/>
      <c r="G50" s="5" t="s">
        <v>122</v>
      </c>
      <c r="H50" s="5" t="s">
        <v>28</v>
      </c>
      <c r="I50" s="5" t="s">
        <v>40</v>
      </c>
      <c r="J50" s="4">
        <v>1</v>
      </c>
      <c r="K50" s="5" t="s">
        <v>29</v>
      </c>
      <c r="L50" s="5" t="s">
        <v>134</v>
      </c>
      <c r="M50" s="4" t="s">
        <v>139</v>
      </c>
      <c r="N50" s="5" t="s">
        <v>58</v>
      </c>
      <c r="O50" s="5">
        <v>1014.8</v>
      </c>
      <c r="P50" s="4">
        <v>2411109</v>
      </c>
      <c r="Q50" s="6" t="s">
        <v>272</v>
      </c>
      <c r="R50" s="5" t="s">
        <v>33</v>
      </c>
      <c r="S50" s="6" t="s">
        <v>263</v>
      </c>
      <c r="T50" s="5">
        <v>1014.8</v>
      </c>
      <c r="U50" s="5"/>
      <c r="V50" s="5"/>
      <c r="W50" s="5"/>
      <c r="X50" s="5"/>
      <c r="Y50" s="5">
        <f t="shared" si="0"/>
        <v>1014.8</v>
      </c>
    </row>
    <row r="51" spans="1:25" ht="139.5" customHeight="1">
      <c r="A51" s="5">
        <v>47</v>
      </c>
      <c r="B51" s="5" t="s">
        <v>269</v>
      </c>
      <c r="C51" s="5" t="s">
        <v>136</v>
      </c>
      <c r="D51" s="4" t="s">
        <v>96</v>
      </c>
      <c r="E51" s="4" t="s">
        <v>26</v>
      </c>
      <c r="F51" s="5"/>
      <c r="G51" s="5" t="s">
        <v>122</v>
      </c>
      <c r="H51" s="5" t="s">
        <v>28</v>
      </c>
      <c r="I51" s="5" t="s">
        <v>40</v>
      </c>
      <c r="J51" s="4">
        <v>32</v>
      </c>
      <c r="K51" s="5" t="s">
        <v>29</v>
      </c>
      <c r="L51" s="5" t="s">
        <v>134</v>
      </c>
      <c r="M51" s="4" t="s">
        <v>139</v>
      </c>
      <c r="N51" s="5" t="s">
        <v>58</v>
      </c>
      <c r="O51" s="5">
        <v>1014.8</v>
      </c>
      <c r="P51" s="4">
        <v>2411065</v>
      </c>
      <c r="Q51" s="6" t="s">
        <v>272</v>
      </c>
      <c r="R51" s="5" t="s">
        <v>33</v>
      </c>
      <c r="S51" s="6" t="s">
        <v>264</v>
      </c>
      <c r="T51" s="5">
        <v>1014.8</v>
      </c>
      <c r="U51" s="5"/>
      <c r="V51" s="5"/>
      <c r="W51" s="5"/>
      <c r="X51" s="5"/>
      <c r="Y51" s="5">
        <f t="shared" si="0"/>
        <v>1014.8</v>
      </c>
    </row>
    <row r="52" spans="1:25" ht="139.5" customHeight="1">
      <c r="A52" s="5">
        <v>48</v>
      </c>
      <c r="B52" s="5" t="s">
        <v>268</v>
      </c>
      <c r="C52" s="5" t="s">
        <v>136</v>
      </c>
      <c r="D52" s="4" t="s">
        <v>25</v>
      </c>
      <c r="E52" s="4" t="s">
        <v>26</v>
      </c>
      <c r="F52" s="5"/>
      <c r="G52" s="5" t="s">
        <v>122</v>
      </c>
      <c r="H52" s="5" t="s">
        <v>28</v>
      </c>
      <c r="I52" s="5" t="s">
        <v>40</v>
      </c>
      <c r="J52" s="4">
        <v>260</v>
      </c>
      <c r="K52" s="5" t="s">
        <v>29</v>
      </c>
      <c r="L52" s="5" t="s">
        <v>30</v>
      </c>
      <c r="M52" s="5">
        <v>20000</v>
      </c>
      <c r="N52" s="5" t="s">
        <v>32</v>
      </c>
      <c r="O52" s="5">
        <v>10000</v>
      </c>
      <c r="P52" s="4">
        <v>2411068</v>
      </c>
      <c r="Q52" s="6" t="s">
        <v>272</v>
      </c>
      <c r="R52" s="5" t="s">
        <v>33</v>
      </c>
      <c r="S52" s="5" t="s">
        <v>242</v>
      </c>
      <c r="T52" s="5">
        <v>10000</v>
      </c>
      <c r="U52" s="5"/>
      <c r="V52" s="5"/>
      <c r="W52" s="5"/>
      <c r="X52" s="5"/>
      <c r="Y52" s="5">
        <f t="shared" si="0"/>
        <v>10000</v>
      </c>
    </row>
    <row r="53" spans="1:25" ht="139.5" customHeight="1">
      <c r="A53" s="5">
        <v>49</v>
      </c>
      <c r="B53" s="5" t="s">
        <v>237</v>
      </c>
      <c r="C53" s="5" t="s">
        <v>136</v>
      </c>
      <c r="D53" s="4" t="s">
        <v>25</v>
      </c>
      <c r="E53" s="4" t="s">
        <v>26</v>
      </c>
      <c r="F53" s="5"/>
      <c r="G53" s="5" t="s">
        <v>122</v>
      </c>
      <c r="H53" s="5" t="s">
        <v>28</v>
      </c>
      <c r="I53" s="5" t="s">
        <v>40</v>
      </c>
      <c r="J53" s="4">
        <v>64</v>
      </c>
      <c r="K53" s="5" t="s">
        <v>29</v>
      </c>
      <c r="L53" s="5" t="s">
        <v>134</v>
      </c>
      <c r="M53" s="4" t="s">
        <v>139</v>
      </c>
      <c r="N53" s="5" t="s">
        <v>58</v>
      </c>
      <c r="O53" s="5">
        <v>1014.8</v>
      </c>
      <c r="P53" s="4">
        <v>2413472</v>
      </c>
      <c r="Q53" s="6" t="s">
        <v>272</v>
      </c>
      <c r="R53" s="5" t="s">
        <v>33</v>
      </c>
      <c r="S53" s="5" t="s">
        <v>244</v>
      </c>
      <c r="T53" s="5">
        <v>1014.8</v>
      </c>
      <c r="U53" s="5"/>
      <c r="V53" s="5"/>
      <c r="W53" s="5"/>
      <c r="X53" s="5"/>
      <c r="Y53" s="5">
        <f t="shared" si="0"/>
        <v>1014.8</v>
      </c>
    </row>
    <row r="54" spans="1:25" ht="139.5" customHeight="1">
      <c r="A54" s="5">
        <v>50</v>
      </c>
      <c r="B54" s="5" t="s">
        <v>236</v>
      </c>
      <c r="C54" s="5" t="s">
        <v>136</v>
      </c>
      <c r="D54" s="4" t="s">
        <v>141</v>
      </c>
      <c r="E54" s="4" t="s">
        <v>26</v>
      </c>
      <c r="F54" s="5"/>
      <c r="G54" s="5" t="s">
        <v>122</v>
      </c>
      <c r="H54" s="5" t="s">
        <v>28</v>
      </c>
      <c r="I54" s="5" t="s">
        <v>40</v>
      </c>
      <c r="J54" s="4">
        <v>1</v>
      </c>
      <c r="K54" s="5" t="s">
        <v>29</v>
      </c>
      <c r="L54" s="5" t="s">
        <v>142</v>
      </c>
      <c r="M54" s="5" t="s">
        <v>146</v>
      </c>
      <c r="N54" s="5"/>
      <c r="O54" s="5">
        <v>891</v>
      </c>
      <c r="P54" s="4" t="s">
        <v>273</v>
      </c>
      <c r="Q54" s="6">
        <v>42366</v>
      </c>
      <c r="R54" s="5"/>
      <c r="S54" s="5"/>
      <c r="T54" s="5">
        <v>891</v>
      </c>
      <c r="U54" s="5"/>
      <c r="V54" s="5"/>
      <c r="W54" s="5"/>
      <c r="X54" s="5"/>
      <c r="Y54" s="5">
        <f t="shared" si="0"/>
        <v>891</v>
      </c>
    </row>
    <row r="55" spans="1:25" ht="139.5" customHeight="1">
      <c r="A55" s="5">
        <v>51</v>
      </c>
      <c r="B55" s="5" t="s">
        <v>143</v>
      </c>
      <c r="C55" s="5" t="s">
        <v>144</v>
      </c>
      <c r="D55" s="4" t="s">
        <v>25</v>
      </c>
      <c r="E55" s="4" t="s">
        <v>46</v>
      </c>
      <c r="F55" s="4"/>
      <c r="G55" s="4" t="s">
        <v>122</v>
      </c>
      <c r="H55" s="5" t="s">
        <v>28</v>
      </c>
      <c r="I55" s="5" t="s">
        <v>40</v>
      </c>
      <c r="J55" s="4">
        <v>54</v>
      </c>
      <c r="K55" s="5" t="s">
        <v>29</v>
      </c>
      <c r="L55" s="5" t="s">
        <v>35</v>
      </c>
      <c r="M55" s="5">
        <v>256</v>
      </c>
      <c r="N55" s="5" t="s">
        <v>145</v>
      </c>
      <c r="O55" s="5">
        <v>881.46</v>
      </c>
      <c r="P55" s="5">
        <v>1014987</v>
      </c>
      <c r="Q55" s="6" t="s">
        <v>272</v>
      </c>
      <c r="R55" s="5" t="s">
        <v>31</v>
      </c>
      <c r="S55" s="5"/>
      <c r="T55" s="5">
        <v>881.46</v>
      </c>
      <c r="U55" s="5">
        <v>250</v>
      </c>
      <c r="V55" s="5">
        <v>250</v>
      </c>
      <c r="W55" s="5">
        <v>250</v>
      </c>
      <c r="X55" s="5">
        <v>750</v>
      </c>
      <c r="Y55" s="5">
        <f t="shared" si="0"/>
        <v>1631.46</v>
      </c>
    </row>
    <row r="56" spans="1:25" ht="139.5" customHeight="1">
      <c r="A56" s="5">
        <v>52</v>
      </c>
      <c r="B56" s="23" t="s">
        <v>156</v>
      </c>
      <c r="C56" s="5" t="s">
        <v>250</v>
      </c>
      <c r="D56" s="8" t="s">
        <v>49</v>
      </c>
      <c r="E56" s="9" t="s">
        <v>46</v>
      </c>
      <c r="F56" s="4"/>
      <c r="G56" s="4" t="s">
        <v>154</v>
      </c>
      <c r="H56" s="5" t="s">
        <v>28</v>
      </c>
      <c r="I56" s="5" t="s">
        <v>40</v>
      </c>
      <c r="J56" s="4">
        <v>253</v>
      </c>
      <c r="K56" s="5" t="s">
        <v>29</v>
      </c>
      <c r="L56" s="10" t="s">
        <v>35</v>
      </c>
      <c r="M56" s="10">
        <v>2048</v>
      </c>
      <c r="N56" s="10" t="s">
        <v>155</v>
      </c>
      <c r="O56" s="16">
        <v>2161.17</v>
      </c>
      <c r="P56" s="27">
        <v>1012289</v>
      </c>
      <c r="Q56" s="6" t="s">
        <v>272</v>
      </c>
      <c r="R56" s="5" t="s">
        <v>31</v>
      </c>
      <c r="S56" s="4"/>
      <c r="T56" s="4">
        <v>2161.17</v>
      </c>
      <c r="U56" s="4">
        <v>250</v>
      </c>
      <c r="V56" s="4">
        <v>250</v>
      </c>
      <c r="W56" s="4">
        <v>250</v>
      </c>
      <c r="X56" s="4">
        <v>750</v>
      </c>
      <c r="Y56" s="5">
        <f t="shared" si="0"/>
        <v>2911.17</v>
      </c>
    </row>
    <row r="57" spans="1:25" ht="139.5" customHeight="1">
      <c r="A57" s="5">
        <v>53</v>
      </c>
      <c r="B57" s="5" t="s">
        <v>158</v>
      </c>
      <c r="C57" s="5" t="s">
        <v>226</v>
      </c>
      <c r="D57" s="5" t="s">
        <v>49</v>
      </c>
      <c r="E57" s="5" t="s">
        <v>26</v>
      </c>
      <c r="F57" s="5"/>
      <c r="G57" s="5" t="s">
        <v>154</v>
      </c>
      <c r="H57" s="5" t="s">
        <v>28</v>
      </c>
      <c r="I57" s="5" t="s">
        <v>40</v>
      </c>
      <c r="J57" s="5">
        <v>133</v>
      </c>
      <c r="K57" s="5" t="s">
        <v>29</v>
      </c>
      <c r="L57" s="5"/>
      <c r="M57" s="5" t="s">
        <v>157</v>
      </c>
      <c r="N57" s="5" t="s">
        <v>36</v>
      </c>
      <c r="O57" s="5">
        <v>2623.14</v>
      </c>
      <c r="P57" s="5">
        <v>1012297</v>
      </c>
      <c r="Q57" s="6" t="s">
        <v>272</v>
      </c>
      <c r="R57" s="5" t="s">
        <v>31</v>
      </c>
      <c r="S57" s="5" t="s">
        <v>270</v>
      </c>
      <c r="T57" s="5">
        <v>3756.76</v>
      </c>
      <c r="U57" s="5">
        <v>250</v>
      </c>
      <c r="V57" s="5">
        <v>250</v>
      </c>
      <c r="W57" s="5">
        <v>250</v>
      </c>
      <c r="X57" s="5">
        <v>750</v>
      </c>
      <c r="Y57" s="5">
        <f t="shared" si="0"/>
        <v>4506.76</v>
      </c>
    </row>
    <row r="58" spans="1:25" ht="139.5" customHeight="1">
      <c r="A58" s="5">
        <v>54</v>
      </c>
      <c r="B58" s="5" t="s">
        <v>161</v>
      </c>
      <c r="C58" s="5" t="s">
        <v>227</v>
      </c>
      <c r="D58" s="5" t="s">
        <v>49</v>
      </c>
      <c r="E58" s="5" t="s">
        <v>26</v>
      </c>
      <c r="F58" s="5"/>
      <c r="G58" s="5" t="s">
        <v>154</v>
      </c>
      <c r="H58" s="5" t="s">
        <v>28</v>
      </c>
      <c r="I58" s="5" t="s">
        <v>40</v>
      </c>
      <c r="J58" s="5">
        <v>49</v>
      </c>
      <c r="K58" s="5" t="s">
        <v>29</v>
      </c>
      <c r="L58" s="17" t="s">
        <v>35</v>
      </c>
      <c r="M58" s="17">
        <v>512</v>
      </c>
      <c r="N58" s="17" t="s">
        <v>159</v>
      </c>
      <c r="O58" s="5">
        <v>1003.56</v>
      </c>
      <c r="P58" s="5">
        <v>1012347</v>
      </c>
      <c r="Q58" s="6" t="s">
        <v>272</v>
      </c>
      <c r="R58" s="5" t="s">
        <v>33</v>
      </c>
      <c r="S58" s="5"/>
      <c r="T58" s="5">
        <v>1003.56</v>
      </c>
      <c r="U58" s="5"/>
      <c r="V58" s="5"/>
      <c r="W58" s="5"/>
      <c r="X58" s="5"/>
      <c r="Y58" s="5">
        <f t="shared" si="0"/>
        <v>1003.56</v>
      </c>
    </row>
    <row r="59" spans="1:25" ht="139.5" customHeight="1">
      <c r="A59" s="5">
        <v>55</v>
      </c>
      <c r="B59" s="13" t="s">
        <v>162</v>
      </c>
      <c r="C59" s="5" t="s">
        <v>227</v>
      </c>
      <c r="D59" s="5" t="s">
        <v>96</v>
      </c>
      <c r="E59" s="5" t="s">
        <v>26</v>
      </c>
      <c r="F59" s="5"/>
      <c r="G59" s="5" t="s">
        <v>154</v>
      </c>
      <c r="H59" s="5" t="s">
        <v>28</v>
      </c>
      <c r="I59" s="5" t="s">
        <v>40</v>
      </c>
      <c r="J59" s="5">
        <v>15</v>
      </c>
      <c r="K59" s="5" t="s">
        <v>29</v>
      </c>
      <c r="L59" s="17" t="s">
        <v>35</v>
      </c>
      <c r="M59" s="17">
        <v>1024</v>
      </c>
      <c r="N59" s="17" t="s">
        <v>160</v>
      </c>
      <c r="O59" s="5">
        <v>1157.58</v>
      </c>
      <c r="P59" s="5">
        <v>2412140</v>
      </c>
      <c r="Q59" s="6" t="s">
        <v>272</v>
      </c>
      <c r="R59" s="5" t="s">
        <v>33</v>
      </c>
      <c r="S59" s="5" t="s">
        <v>96</v>
      </c>
      <c r="T59" s="5">
        <v>1157.58</v>
      </c>
      <c r="U59" s="5"/>
      <c r="V59" s="5"/>
      <c r="W59" s="5"/>
      <c r="X59" s="5"/>
      <c r="Y59" s="5">
        <f t="shared" si="0"/>
        <v>1157.58</v>
      </c>
    </row>
    <row r="60" spans="1:25" ht="139.5" customHeight="1">
      <c r="A60" s="5">
        <v>56</v>
      </c>
      <c r="B60" s="5" t="s">
        <v>163</v>
      </c>
      <c r="C60" s="5" t="s">
        <v>164</v>
      </c>
      <c r="D60" s="4" t="s">
        <v>25</v>
      </c>
      <c r="E60" s="4" t="s">
        <v>46</v>
      </c>
      <c r="F60" s="5"/>
      <c r="G60" s="5" t="s">
        <v>154</v>
      </c>
      <c r="H60" s="5" t="s">
        <v>28</v>
      </c>
      <c r="I60" s="5" t="s">
        <v>40</v>
      </c>
      <c r="J60" s="4">
        <v>59</v>
      </c>
      <c r="K60" s="5" t="s">
        <v>29</v>
      </c>
      <c r="L60" s="5" t="s">
        <v>35</v>
      </c>
      <c r="M60" s="5">
        <v>2000</v>
      </c>
      <c r="N60" s="5" t="s">
        <v>165</v>
      </c>
      <c r="O60" s="5">
        <v>2623.14</v>
      </c>
      <c r="P60" s="10">
        <v>1012330</v>
      </c>
      <c r="Q60" s="6" t="s">
        <v>272</v>
      </c>
      <c r="R60" s="5" t="s">
        <v>31</v>
      </c>
      <c r="S60" s="5"/>
      <c r="T60" s="5">
        <v>1200.54</v>
      </c>
      <c r="U60" s="5">
        <v>250</v>
      </c>
      <c r="V60" s="5">
        <v>250</v>
      </c>
      <c r="W60" s="5">
        <v>250</v>
      </c>
      <c r="X60" s="5">
        <v>750</v>
      </c>
      <c r="Y60" s="5">
        <f t="shared" si="0"/>
        <v>1950.54</v>
      </c>
    </row>
    <row r="61" spans="1:25" ht="139.5" customHeight="1">
      <c r="A61" s="5">
        <v>57</v>
      </c>
      <c r="B61" s="5" t="s">
        <v>166</v>
      </c>
      <c r="C61" s="5" t="s">
        <v>228</v>
      </c>
      <c r="D61" s="5" t="s">
        <v>49</v>
      </c>
      <c r="E61" s="5" t="s">
        <v>46</v>
      </c>
      <c r="F61" s="5"/>
      <c r="G61" s="5" t="s">
        <v>154</v>
      </c>
      <c r="H61" s="5" t="s">
        <v>28</v>
      </c>
      <c r="I61" s="5" t="s">
        <v>40</v>
      </c>
      <c r="J61" s="5">
        <v>82</v>
      </c>
      <c r="K61" s="5" t="s">
        <v>29</v>
      </c>
      <c r="L61" s="5" t="s">
        <v>41</v>
      </c>
      <c r="M61" s="5">
        <v>512</v>
      </c>
      <c r="N61" s="5" t="s">
        <v>58</v>
      </c>
      <c r="O61" s="5">
        <v>1014.8</v>
      </c>
      <c r="P61" s="5">
        <v>1012287</v>
      </c>
      <c r="Q61" s="6" t="s">
        <v>272</v>
      </c>
      <c r="R61" s="5" t="s">
        <v>31</v>
      </c>
      <c r="S61" s="5"/>
      <c r="T61" s="5">
        <v>1014.8</v>
      </c>
      <c r="U61" s="5">
        <v>250</v>
      </c>
      <c r="V61" s="5">
        <v>250</v>
      </c>
      <c r="W61" s="5">
        <v>250</v>
      </c>
      <c r="X61" s="5">
        <v>750</v>
      </c>
      <c r="Y61" s="5">
        <f t="shared" si="0"/>
        <v>1764.8</v>
      </c>
    </row>
    <row r="62" spans="1:25" ht="139.5" customHeight="1">
      <c r="A62" s="5">
        <v>58</v>
      </c>
      <c r="B62" s="5" t="s">
        <v>168</v>
      </c>
      <c r="C62" s="10" t="s">
        <v>229</v>
      </c>
      <c r="D62" s="5" t="s">
        <v>49</v>
      </c>
      <c r="E62" s="5" t="s">
        <v>46</v>
      </c>
      <c r="F62" s="5"/>
      <c r="G62" s="5" t="s">
        <v>154</v>
      </c>
      <c r="H62" s="5" t="s">
        <v>28</v>
      </c>
      <c r="I62" s="5" t="s">
        <v>40</v>
      </c>
      <c r="J62" s="5">
        <v>64</v>
      </c>
      <c r="K62" s="5" t="s">
        <v>29</v>
      </c>
      <c r="L62" s="5" t="s">
        <v>35</v>
      </c>
      <c r="M62" s="5" t="s">
        <v>167</v>
      </c>
      <c r="N62" s="5" t="s">
        <v>160</v>
      </c>
      <c r="O62" s="5">
        <v>1157.58</v>
      </c>
      <c r="P62" s="5">
        <v>1012293</v>
      </c>
      <c r="Q62" s="6" t="s">
        <v>272</v>
      </c>
      <c r="R62" s="5" t="s">
        <v>31</v>
      </c>
      <c r="S62" s="5"/>
      <c r="T62" s="5">
        <v>1157.58</v>
      </c>
      <c r="U62" s="5">
        <v>250</v>
      </c>
      <c r="V62" s="5">
        <v>250</v>
      </c>
      <c r="W62" s="5">
        <v>250</v>
      </c>
      <c r="X62" s="5">
        <v>750</v>
      </c>
      <c r="Y62" s="5">
        <f t="shared" si="0"/>
        <v>1907.58</v>
      </c>
    </row>
    <row r="63" spans="1:25" ht="139.5" customHeight="1">
      <c r="A63" s="5">
        <v>59</v>
      </c>
      <c r="B63" s="5" t="s">
        <v>169</v>
      </c>
      <c r="C63" s="5" t="s">
        <v>230</v>
      </c>
      <c r="D63" s="5" t="s">
        <v>49</v>
      </c>
      <c r="E63" s="5" t="s">
        <v>46</v>
      </c>
      <c r="F63" s="5"/>
      <c r="G63" s="5" t="s">
        <v>154</v>
      </c>
      <c r="H63" s="5" t="s">
        <v>28</v>
      </c>
      <c r="I63" s="5" t="s">
        <v>40</v>
      </c>
      <c r="J63" s="5">
        <v>95</v>
      </c>
      <c r="K63" s="5" t="s">
        <v>29</v>
      </c>
      <c r="L63" s="5" t="s">
        <v>35</v>
      </c>
      <c r="M63" s="5">
        <v>1024</v>
      </c>
      <c r="N63" s="5" t="s">
        <v>118</v>
      </c>
      <c r="O63" s="5">
        <v>1539.9</v>
      </c>
      <c r="P63" s="10">
        <v>1015100</v>
      </c>
      <c r="Q63" s="6" t="s">
        <v>272</v>
      </c>
      <c r="R63" s="5" t="s">
        <v>31</v>
      </c>
      <c r="S63" s="5"/>
      <c r="T63" s="5">
        <v>1539.9</v>
      </c>
      <c r="U63" s="5">
        <v>250</v>
      </c>
      <c r="V63" s="5">
        <v>250</v>
      </c>
      <c r="W63" s="5">
        <v>250</v>
      </c>
      <c r="X63" s="5">
        <v>750</v>
      </c>
      <c r="Y63" s="5">
        <f t="shared" si="0"/>
        <v>2289.9</v>
      </c>
    </row>
    <row r="64" spans="1:25" ht="139.5" customHeight="1">
      <c r="A64" s="5">
        <v>60</v>
      </c>
      <c r="B64" s="5" t="s">
        <v>170</v>
      </c>
      <c r="C64" s="10" t="s">
        <v>171</v>
      </c>
      <c r="D64" s="5" t="s">
        <v>49</v>
      </c>
      <c r="E64" s="5" t="s">
        <v>26</v>
      </c>
      <c r="F64" s="5"/>
      <c r="G64" s="5" t="s">
        <v>154</v>
      </c>
      <c r="H64" s="5" t="s">
        <v>28</v>
      </c>
      <c r="I64" s="5" t="s">
        <v>40</v>
      </c>
      <c r="J64" s="5">
        <v>66</v>
      </c>
      <c r="K64" s="5" t="s">
        <v>29</v>
      </c>
      <c r="L64" s="5" t="s">
        <v>35</v>
      </c>
      <c r="M64" s="5" t="s">
        <v>172</v>
      </c>
      <c r="N64" s="5" t="s">
        <v>36</v>
      </c>
      <c r="O64" s="5">
        <v>2623.14</v>
      </c>
      <c r="P64" s="5">
        <v>1014174</v>
      </c>
      <c r="Q64" s="6" t="s">
        <v>272</v>
      </c>
      <c r="R64" s="5" t="s">
        <v>173</v>
      </c>
      <c r="S64" s="5"/>
      <c r="T64" s="5">
        <v>0</v>
      </c>
      <c r="U64" s="5">
        <v>250</v>
      </c>
      <c r="V64" s="5">
        <v>250</v>
      </c>
      <c r="W64" s="5">
        <v>250</v>
      </c>
      <c r="X64" s="5">
        <f>U64+V64+W64</f>
        <v>750</v>
      </c>
      <c r="Y64" s="5">
        <f t="shared" si="0"/>
        <v>750</v>
      </c>
    </row>
    <row r="65" spans="1:25" ht="139.5" customHeight="1">
      <c r="A65" s="5">
        <v>61</v>
      </c>
      <c r="B65" s="9" t="s">
        <v>178</v>
      </c>
      <c r="C65" s="9" t="s">
        <v>174</v>
      </c>
      <c r="D65" s="9" t="s">
        <v>60</v>
      </c>
      <c r="E65" s="9" t="s">
        <v>175</v>
      </c>
      <c r="F65" s="9">
        <v>1660</v>
      </c>
      <c r="G65" s="9" t="s">
        <v>154</v>
      </c>
      <c r="H65" s="5" t="s">
        <v>28</v>
      </c>
      <c r="I65" s="5" t="s">
        <v>40</v>
      </c>
      <c r="J65" s="9">
        <v>1675</v>
      </c>
      <c r="K65" s="5" t="s">
        <v>29</v>
      </c>
      <c r="L65" s="9" t="s">
        <v>35</v>
      </c>
      <c r="M65" s="9" t="s">
        <v>182</v>
      </c>
      <c r="N65" s="9" t="s">
        <v>176</v>
      </c>
      <c r="O65" s="9">
        <v>1168.2</v>
      </c>
      <c r="P65" s="19">
        <v>256090734</v>
      </c>
      <c r="Q65" s="6" t="s">
        <v>272</v>
      </c>
      <c r="R65" s="5" t="s">
        <v>33</v>
      </c>
      <c r="S65" s="20" t="s">
        <v>251</v>
      </c>
      <c r="T65" s="20">
        <v>1872.44</v>
      </c>
      <c r="U65" s="20"/>
      <c r="V65" s="5"/>
      <c r="W65" s="5"/>
      <c r="X65" s="5"/>
      <c r="Y65" s="5">
        <f t="shared" si="0"/>
        <v>1872.44</v>
      </c>
    </row>
    <row r="66" spans="1:25" ht="139.5" customHeight="1">
      <c r="A66" s="5">
        <v>62</v>
      </c>
      <c r="B66" s="8" t="s">
        <v>179</v>
      </c>
      <c r="C66" s="9" t="s">
        <v>174</v>
      </c>
      <c r="D66" s="8" t="s">
        <v>60</v>
      </c>
      <c r="E66" s="9" t="s">
        <v>46</v>
      </c>
      <c r="F66" s="8">
        <v>31</v>
      </c>
      <c r="G66" s="9" t="s">
        <v>154</v>
      </c>
      <c r="H66" s="5" t="s">
        <v>28</v>
      </c>
      <c r="I66" s="5" t="s">
        <v>40</v>
      </c>
      <c r="J66" s="21" t="s">
        <v>190</v>
      </c>
      <c r="K66" s="5" t="s">
        <v>29</v>
      </c>
      <c r="L66" s="9" t="s">
        <v>35</v>
      </c>
      <c r="M66" s="8" t="s">
        <v>183</v>
      </c>
      <c r="N66" s="21" t="s">
        <v>73</v>
      </c>
      <c r="O66" s="22">
        <v>589.41</v>
      </c>
      <c r="P66" s="8">
        <v>1012349</v>
      </c>
      <c r="Q66" s="6" t="s">
        <v>272</v>
      </c>
      <c r="R66" s="5" t="s">
        <v>33</v>
      </c>
      <c r="S66" s="20" t="s">
        <v>265</v>
      </c>
      <c r="T66" s="22">
        <v>589.41</v>
      </c>
      <c r="U66" s="20"/>
      <c r="V66" s="5"/>
      <c r="W66" s="5"/>
      <c r="X66" s="5"/>
      <c r="Y66" s="5">
        <f t="shared" si="0"/>
        <v>589.41</v>
      </c>
    </row>
    <row r="67" spans="1:25" ht="139.5" customHeight="1">
      <c r="A67" s="5">
        <v>63</v>
      </c>
      <c r="B67" s="23" t="s">
        <v>180</v>
      </c>
      <c r="C67" s="9" t="s">
        <v>174</v>
      </c>
      <c r="D67" s="8" t="s">
        <v>60</v>
      </c>
      <c r="E67" s="9" t="s">
        <v>46</v>
      </c>
      <c r="F67" s="8">
        <v>25</v>
      </c>
      <c r="G67" s="9" t="s">
        <v>154</v>
      </c>
      <c r="H67" s="5" t="s">
        <v>28</v>
      </c>
      <c r="I67" s="5" t="s">
        <v>40</v>
      </c>
      <c r="J67" s="21" t="s">
        <v>191</v>
      </c>
      <c r="K67" s="5" t="s">
        <v>29</v>
      </c>
      <c r="L67" s="9" t="s">
        <v>35</v>
      </c>
      <c r="M67" s="8" t="s">
        <v>182</v>
      </c>
      <c r="N67" s="21" t="s">
        <v>176</v>
      </c>
      <c r="O67" s="20">
        <v>1157.58</v>
      </c>
      <c r="P67" s="8">
        <v>1012348</v>
      </c>
      <c r="Q67" s="6" t="s">
        <v>272</v>
      </c>
      <c r="R67" s="5" t="s">
        <v>33</v>
      </c>
      <c r="S67" s="20" t="s">
        <v>266</v>
      </c>
      <c r="T67" s="20">
        <v>1157.58</v>
      </c>
      <c r="U67" s="20"/>
      <c r="V67" s="5"/>
      <c r="W67" s="5"/>
      <c r="X67" s="5"/>
      <c r="Y67" s="5">
        <f t="shared" si="0"/>
        <v>1157.58</v>
      </c>
    </row>
    <row r="68" spans="1:25" ht="139.5" customHeight="1">
      <c r="A68" s="5">
        <v>64</v>
      </c>
      <c r="B68" s="23" t="s">
        <v>181</v>
      </c>
      <c r="C68" s="9" t="s">
        <v>174</v>
      </c>
      <c r="D68" s="8" t="s">
        <v>49</v>
      </c>
      <c r="E68" s="9" t="s">
        <v>46</v>
      </c>
      <c r="F68" s="8">
        <v>359</v>
      </c>
      <c r="G68" s="9" t="s">
        <v>154</v>
      </c>
      <c r="H68" s="5" t="s">
        <v>28</v>
      </c>
      <c r="I68" s="5" t="s">
        <v>40</v>
      </c>
      <c r="J68" s="21" t="s">
        <v>189</v>
      </c>
      <c r="K68" s="5" t="s">
        <v>29</v>
      </c>
      <c r="L68" s="9" t="s">
        <v>35</v>
      </c>
      <c r="M68" s="24" t="s">
        <v>184</v>
      </c>
      <c r="N68" s="21" t="s">
        <v>177</v>
      </c>
      <c r="O68" s="22">
        <v>3717</v>
      </c>
      <c r="P68" s="8">
        <v>1012329</v>
      </c>
      <c r="Q68" s="6" t="s">
        <v>272</v>
      </c>
      <c r="R68" s="22" t="s">
        <v>31</v>
      </c>
      <c r="S68" s="20"/>
      <c r="T68" s="22">
        <v>7706</v>
      </c>
      <c r="U68" s="20">
        <v>250</v>
      </c>
      <c r="V68" s="5">
        <v>250</v>
      </c>
      <c r="W68" s="5">
        <v>250</v>
      </c>
      <c r="X68" s="5">
        <v>750</v>
      </c>
      <c r="Y68" s="5">
        <f t="shared" si="0"/>
        <v>8456</v>
      </c>
    </row>
    <row r="69" spans="1:25" ht="139.5" customHeight="1">
      <c r="A69" s="5">
        <v>65</v>
      </c>
      <c r="B69" s="5" t="s">
        <v>188</v>
      </c>
      <c r="C69" s="5" t="s">
        <v>231</v>
      </c>
      <c r="D69" s="5" t="s">
        <v>186</v>
      </c>
      <c r="E69" s="9" t="s">
        <v>46</v>
      </c>
      <c r="F69" s="8">
        <v>359</v>
      </c>
      <c r="G69" s="9" t="s">
        <v>154</v>
      </c>
      <c r="H69" s="5" t="s">
        <v>28</v>
      </c>
      <c r="I69" s="5" t="s">
        <v>40</v>
      </c>
      <c r="J69" s="5">
        <v>120</v>
      </c>
      <c r="K69" s="5" t="s">
        <v>29</v>
      </c>
      <c r="L69" s="5" t="s">
        <v>35</v>
      </c>
      <c r="M69" s="5">
        <v>2000</v>
      </c>
      <c r="N69" s="5" t="s">
        <v>185</v>
      </c>
      <c r="O69" s="5">
        <v>2183</v>
      </c>
      <c r="P69" s="5">
        <v>1012290</v>
      </c>
      <c r="Q69" s="6" t="s">
        <v>272</v>
      </c>
      <c r="R69" s="5" t="s">
        <v>33</v>
      </c>
      <c r="S69" s="5"/>
      <c r="T69" s="5">
        <v>2183</v>
      </c>
      <c r="U69" s="5"/>
      <c r="V69" s="5"/>
      <c r="W69" s="5"/>
      <c r="X69" s="5"/>
      <c r="Y69" s="5">
        <f t="shared" si="0"/>
        <v>2183</v>
      </c>
    </row>
    <row r="70" spans="1:25" ht="139.5" customHeight="1">
      <c r="A70" s="5">
        <v>66</v>
      </c>
      <c r="B70" s="5" t="s">
        <v>187</v>
      </c>
      <c r="C70" s="5" t="s">
        <v>231</v>
      </c>
      <c r="D70" s="5" t="s">
        <v>96</v>
      </c>
      <c r="E70" s="9" t="s">
        <v>46</v>
      </c>
      <c r="F70" s="8">
        <v>359</v>
      </c>
      <c r="G70" s="9" t="s">
        <v>154</v>
      </c>
      <c r="H70" s="5" t="s">
        <v>28</v>
      </c>
      <c r="I70" s="5" t="s">
        <v>40</v>
      </c>
      <c r="J70" s="5">
        <v>45</v>
      </c>
      <c r="K70" s="5" t="s">
        <v>29</v>
      </c>
      <c r="L70" s="5" t="s">
        <v>35</v>
      </c>
      <c r="M70" s="5">
        <v>512</v>
      </c>
      <c r="N70" s="5" t="s">
        <v>192</v>
      </c>
      <c r="O70" s="5">
        <v>1014.8</v>
      </c>
      <c r="P70" s="5">
        <v>256092015</v>
      </c>
      <c r="Q70" s="6" t="s">
        <v>272</v>
      </c>
      <c r="R70" s="5" t="s">
        <v>33</v>
      </c>
      <c r="S70" s="5" t="s">
        <v>267</v>
      </c>
      <c r="T70" s="5">
        <v>0</v>
      </c>
      <c r="U70" s="5"/>
      <c r="V70" s="5"/>
      <c r="W70" s="5"/>
      <c r="X70" s="5"/>
      <c r="Y70" s="5">
        <f t="shared" ref="Y70:Y80" si="1">T70+X70</f>
        <v>0</v>
      </c>
    </row>
    <row r="71" spans="1:25" ht="139.5" customHeight="1">
      <c r="A71" s="5">
        <v>67</v>
      </c>
      <c r="B71" s="5" t="s">
        <v>193</v>
      </c>
      <c r="C71" s="5" t="s">
        <v>194</v>
      </c>
      <c r="D71" s="5" t="s">
        <v>25</v>
      </c>
      <c r="E71" s="5" t="s">
        <v>26</v>
      </c>
      <c r="F71" s="5"/>
      <c r="G71" s="9" t="s">
        <v>154</v>
      </c>
      <c r="H71" s="5" t="s">
        <v>28</v>
      </c>
      <c r="I71" s="5" t="s">
        <v>40</v>
      </c>
      <c r="J71" s="5">
        <v>323</v>
      </c>
      <c r="K71" s="5" t="s">
        <v>29</v>
      </c>
      <c r="L71" s="5" t="s">
        <v>35</v>
      </c>
      <c r="M71" s="5">
        <v>2000</v>
      </c>
      <c r="N71" s="5" t="s">
        <v>195</v>
      </c>
      <c r="O71" s="5">
        <v>2623.14</v>
      </c>
      <c r="P71" s="5">
        <v>1012331</v>
      </c>
      <c r="Q71" s="6" t="s">
        <v>272</v>
      </c>
      <c r="R71" s="5" t="s">
        <v>31</v>
      </c>
      <c r="S71" s="5"/>
      <c r="T71" s="5">
        <v>2623.14</v>
      </c>
      <c r="U71" s="5">
        <v>250</v>
      </c>
      <c r="V71" s="5">
        <v>250</v>
      </c>
      <c r="W71" s="5">
        <v>250</v>
      </c>
      <c r="X71" s="5">
        <v>750</v>
      </c>
      <c r="Y71" s="5">
        <f t="shared" si="1"/>
        <v>3373.14</v>
      </c>
    </row>
    <row r="72" spans="1:25" ht="139.5" customHeight="1">
      <c r="A72" s="5">
        <v>68</v>
      </c>
      <c r="B72" s="5" t="s">
        <v>196</v>
      </c>
      <c r="C72" s="5" t="s">
        <v>194</v>
      </c>
      <c r="D72" s="5" t="s">
        <v>141</v>
      </c>
      <c r="E72" s="5" t="s">
        <v>26</v>
      </c>
      <c r="F72" s="5"/>
      <c r="G72" s="9" t="s">
        <v>154</v>
      </c>
      <c r="H72" s="5" t="s">
        <v>28</v>
      </c>
      <c r="I72" s="5" t="s">
        <v>40</v>
      </c>
      <c r="J72" s="5">
        <v>1</v>
      </c>
      <c r="K72" s="5" t="s">
        <v>29</v>
      </c>
      <c r="L72" s="5" t="s">
        <v>35</v>
      </c>
      <c r="M72" s="5">
        <v>512</v>
      </c>
      <c r="N72" s="5" t="s">
        <v>197</v>
      </c>
      <c r="O72" s="5">
        <v>1809.9</v>
      </c>
      <c r="P72" s="5">
        <v>1015643</v>
      </c>
      <c r="Q72" s="6" t="s">
        <v>272</v>
      </c>
      <c r="R72" s="5"/>
      <c r="S72" s="5"/>
      <c r="T72" s="5">
        <v>1809.9</v>
      </c>
      <c r="U72" s="5"/>
      <c r="V72" s="5"/>
      <c r="W72" s="5"/>
      <c r="X72" s="5"/>
      <c r="Y72" s="5">
        <f t="shared" si="1"/>
        <v>1809.9</v>
      </c>
    </row>
    <row r="73" spans="1:25" ht="139.5" customHeight="1">
      <c r="A73" s="5">
        <v>69</v>
      </c>
      <c r="B73" s="5" t="s">
        <v>200</v>
      </c>
      <c r="C73" s="5" t="s">
        <v>198</v>
      </c>
      <c r="D73" s="5" t="s">
        <v>49</v>
      </c>
      <c r="E73" s="5" t="s">
        <v>46</v>
      </c>
      <c r="F73" s="5"/>
      <c r="G73" s="5" t="s">
        <v>154</v>
      </c>
      <c r="H73" s="5" t="s">
        <v>28</v>
      </c>
      <c r="I73" s="5" t="s">
        <v>40</v>
      </c>
      <c r="J73" s="5">
        <v>164</v>
      </c>
      <c r="K73" s="5" t="s">
        <v>29</v>
      </c>
      <c r="L73" s="5" t="s">
        <v>35</v>
      </c>
      <c r="M73" s="5">
        <v>2048</v>
      </c>
      <c r="N73" s="5" t="s">
        <v>199</v>
      </c>
      <c r="O73" s="5">
        <v>2161.17</v>
      </c>
      <c r="P73" s="5">
        <v>1012285</v>
      </c>
      <c r="Q73" s="6" t="s">
        <v>272</v>
      </c>
      <c r="R73" s="5" t="s">
        <v>31</v>
      </c>
      <c r="S73" s="5"/>
      <c r="T73" s="5">
        <v>2161.17</v>
      </c>
      <c r="U73" s="5">
        <v>250</v>
      </c>
      <c r="V73" s="5">
        <v>250</v>
      </c>
      <c r="W73" s="5">
        <v>250</v>
      </c>
      <c r="X73" s="5">
        <v>750</v>
      </c>
      <c r="Y73" s="5">
        <f t="shared" si="1"/>
        <v>2911.17</v>
      </c>
    </row>
    <row r="74" spans="1:25" ht="139.5" customHeight="1">
      <c r="A74" s="5">
        <v>70</v>
      </c>
      <c r="B74" s="5" t="s">
        <v>201</v>
      </c>
      <c r="C74" s="5" t="s">
        <v>202</v>
      </c>
      <c r="D74" s="5" t="s">
        <v>49</v>
      </c>
      <c r="E74" s="5" t="s">
        <v>46</v>
      </c>
      <c r="F74" s="5"/>
      <c r="G74" s="5" t="s">
        <v>154</v>
      </c>
      <c r="H74" s="5" t="s">
        <v>28</v>
      </c>
      <c r="I74" s="5" t="s">
        <v>40</v>
      </c>
      <c r="J74" s="5">
        <v>174</v>
      </c>
      <c r="K74" s="5" t="s">
        <v>29</v>
      </c>
      <c r="L74" s="10" t="s">
        <v>134</v>
      </c>
      <c r="M74" s="10">
        <v>1024</v>
      </c>
      <c r="N74" s="5" t="s">
        <v>204</v>
      </c>
      <c r="O74" s="5">
        <v>1847.88</v>
      </c>
      <c r="P74" s="5">
        <v>1012286</v>
      </c>
      <c r="Q74" s="6" t="s">
        <v>272</v>
      </c>
      <c r="R74" s="5" t="s">
        <v>31</v>
      </c>
      <c r="S74" s="5"/>
      <c r="T74" s="5">
        <v>1847.88</v>
      </c>
      <c r="U74" s="5">
        <v>250</v>
      </c>
      <c r="V74" s="5">
        <v>250</v>
      </c>
      <c r="W74" s="5">
        <v>250</v>
      </c>
      <c r="X74" s="5">
        <v>750</v>
      </c>
      <c r="Y74" s="5">
        <f t="shared" si="1"/>
        <v>2597.88</v>
      </c>
    </row>
    <row r="75" spans="1:25" ht="139.5" customHeight="1">
      <c r="A75" s="5">
        <v>71</v>
      </c>
      <c r="B75" s="5" t="s">
        <v>203</v>
      </c>
      <c r="C75" s="5" t="s">
        <v>202</v>
      </c>
      <c r="D75" s="5" t="s">
        <v>208</v>
      </c>
      <c r="E75" s="5" t="s">
        <v>46</v>
      </c>
      <c r="F75" s="5"/>
      <c r="G75" s="5" t="s">
        <v>154</v>
      </c>
      <c r="H75" s="5" t="s">
        <v>28</v>
      </c>
      <c r="I75" s="5" t="s">
        <v>40</v>
      </c>
      <c r="J75" s="5">
        <v>26</v>
      </c>
      <c r="K75" s="5" t="s">
        <v>29</v>
      </c>
      <c r="L75" s="10" t="s">
        <v>134</v>
      </c>
      <c r="M75" s="10">
        <v>1024</v>
      </c>
      <c r="N75" s="5" t="s">
        <v>204</v>
      </c>
      <c r="O75" s="5">
        <v>1847.88</v>
      </c>
      <c r="P75" s="5">
        <v>2413332</v>
      </c>
      <c r="Q75" s="6" t="s">
        <v>272</v>
      </c>
      <c r="R75" s="5" t="s">
        <v>218</v>
      </c>
      <c r="S75" s="5" t="s">
        <v>242</v>
      </c>
      <c r="T75" s="5">
        <v>1847.88</v>
      </c>
      <c r="U75" s="5"/>
      <c r="V75" s="5"/>
      <c r="W75" s="5"/>
      <c r="X75" s="5"/>
      <c r="Y75" s="5">
        <f t="shared" si="1"/>
        <v>1847.88</v>
      </c>
    </row>
    <row r="76" spans="1:25" ht="139.5" customHeight="1">
      <c r="A76" s="5">
        <v>72</v>
      </c>
      <c r="B76" s="5" t="s">
        <v>205</v>
      </c>
      <c r="C76" s="5" t="s">
        <v>206</v>
      </c>
      <c r="D76" s="5" t="s">
        <v>25</v>
      </c>
      <c r="E76" s="5" t="s">
        <v>26</v>
      </c>
      <c r="F76" s="5"/>
      <c r="G76" s="5" t="s">
        <v>154</v>
      </c>
      <c r="H76" s="5" t="s">
        <v>28</v>
      </c>
      <c r="I76" s="5" t="s">
        <v>40</v>
      </c>
      <c r="J76" s="5">
        <v>55</v>
      </c>
      <c r="K76" s="5" t="s">
        <v>207</v>
      </c>
      <c r="L76" s="10" t="s">
        <v>35</v>
      </c>
      <c r="M76" s="10">
        <v>2048</v>
      </c>
      <c r="N76" s="10" t="s">
        <v>209</v>
      </c>
      <c r="O76" s="5">
        <v>2183</v>
      </c>
      <c r="P76" s="10">
        <v>1012288</v>
      </c>
      <c r="Q76" s="6" t="s">
        <v>272</v>
      </c>
      <c r="R76" s="5" t="s">
        <v>31</v>
      </c>
      <c r="S76" s="5"/>
      <c r="T76" s="5">
        <v>2183</v>
      </c>
      <c r="U76" s="5">
        <v>250</v>
      </c>
      <c r="V76" s="5">
        <v>250</v>
      </c>
      <c r="W76" s="5">
        <v>250</v>
      </c>
      <c r="X76" s="5">
        <v>750</v>
      </c>
      <c r="Y76" s="5">
        <f t="shared" si="1"/>
        <v>2933</v>
      </c>
    </row>
    <row r="77" spans="1:25" ht="139.5" customHeight="1">
      <c r="A77" s="5">
        <v>73</v>
      </c>
      <c r="B77" s="10" t="s">
        <v>211</v>
      </c>
      <c r="C77" s="5" t="s">
        <v>210</v>
      </c>
      <c r="D77" s="5" t="s">
        <v>25</v>
      </c>
      <c r="E77" s="5" t="s">
        <v>26</v>
      </c>
      <c r="F77" s="5"/>
      <c r="G77" s="5" t="s">
        <v>154</v>
      </c>
      <c r="H77" s="5" t="s">
        <v>28</v>
      </c>
      <c r="I77" s="5" t="s">
        <v>40</v>
      </c>
      <c r="J77" s="5">
        <v>283</v>
      </c>
      <c r="K77" s="5" t="s">
        <v>29</v>
      </c>
      <c r="L77" s="10" t="s">
        <v>35</v>
      </c>
      <c r="M77" s="10">
        <v>2000</v>
      </c>
      <c r="N77" s="10" t="s">
        <v>36</v>
      </c>
      <c r="O77" s="5">
        <v>2914.6</v>
      </c>
      <c r="P77" s="10">
        <v>1012284</v>
      </c>
      <c r="Q77" s="6" t="s">
        <v>272</v>
      </c>
      <c r="R77" s="5" t="s">
        <v>31</v>
      </c>
      <c r="S77" s="5"/>
      <c r="T77" s="5">
        <v>2914.6</v>
      </c>
      <c r="U77" s="5">
        <v>250</v>
      </c>
      <c r="V77" s="5">
        <v>250</v>
      </c>
      <c r="W77" s="5">
        <v>250</v>
      </c>
      <c r="X77" s="5">
        <f>W77+V77+U77</f>
        <v>750</v>
      </c>
      <c r="Y77" s="5">
        <f t="shared" si="1"/>
        <v>3664.6</v>
      </c>
    </row>
    <row r="78" spans="1:25" ht="139.5" customHeight="1">
      <c r="A78" s="5">
        <v>74</v>
      </c>
      <c r="B78" s="5" t="s">
        <v>212</v>
      </c>
      <c r="C78" s="5" t="s">
        <v>213</v>
      </c>
      <c r="D78" s="5" t="s">
        <v>25</v>
      </c>
      <c r="E78" s="5" t="s">
        <v>26</v>
      </c>
      <c r="F78" s="5"/>
      <c r="G78" s="5" t="s">
        <v>154</v>
      </c>
      <c r="H78" s="5" t="s">
        <v>28</v>
      </c>
      <c r="I78" s="5" t="s">
        <v>40</v>
      </c>
      <c r="J78" s="5">
        <v>35</v>
      </c>
      <c r="K78" s="5" t="s">
        <v>29</v>
      </c>
      <c r="L78" s="5" t="s">
        <v>41</v>
      </c>
      <c r="M78" s="5">
        <v>512</v>
      </c>
      <c r="N78" s="5" t="s">
        <v>214</v>
      </c>
      <c r="O78" s="5">
        <v>1003.59</v>
      </c>
      <c r="P78" s="5">
        <v>1012296</v>
      </c>
      <c r="Q78" s="6" t="s">
        <v>272</v>
      </c>
      <c r="R78" s="5" t="s">
        <v>218</v>
      </c>
      <c r="S78" s="5"/>
      <c r="T78" s="5">
        <v>1003.59</v>
      </c>
      <c r="U78" s="5"/>
      <c r="V78" s="5"/>
      <c r="W78" s="5"/>
      <c r="X78" s="5"/>
      <c r="Y78" s="5">
        <f t="shared" si="1"/>
        <v>1003.59</v>
      </c>
    </row>
    <row r="79" spans="1:25" ht="139.5" customHeight="1">
      <c r="A79" s="5">
        <v>75</v>
      </c>
      <c r="B79" s="5" t="s">
        <v>219</v>
      </c>
      <c r="C79" s="5" t="s">
        <v>215</v>
      </c>
      <c r="D79" s="5" t="s">
        <v>25</v>
      </c>
      <c r="E79" s="5" t="s">
        <v>26</v>
      </c>
      <c r="F79" s="5"/>
      <c r="G79" s="5" t="s">
        <v>154</v>
      </c>
      <c r="H79" s="5" t="s">
        <v>28</v>
      </c>
      <c r="I79" s="5" t="s">
        <v>40</v>
      </c>
      <c r="J79" s="5">
        <v>113</v>
      </c>
      <c r="K79" s="5" t="s">
        <v>216</v>
      </c>
      <c r="L79" s="5" t="s">
        <v>35</v>
      </c>
      <c r="M79" s="5">
        <v>1024</v>
      </c>
      <c r="N79" s="5" t="s">
        <v>217</v>
      </c>
      <c r="O79" s="5">
        <v>971.73</v>
      </c>
      <c r="P79" s="10">
        <v>10141126</v>
      </c>
      <c r="Q79" s="6" t="s">
        <v>272</v>
      </c>
      <c r="R79" s="5" t="s">
        <v>218</v>
      </c>
      <c r="S79" s="5"/>
      <c r="T79" s="5">
        <v>971.73</v>
      </c>
      <c r="U79" s="5"/>
      <c r="V79" s="5"/>
      <c r="W79" s="5"/>
      <c r="X79" s="5"/>
      <c r="Y79" s="5">
        <f t="shared" si="1"/>
        <v>971.73</v>
      </c>
    </row>
    <row r="80" spans="1: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f>SUM(T5:T79)</f>
        <v>279901.18999999994</v>
      </c>
      <c r="U80" s="4">
        <f t="shared" ref="U80:X80" si="2">SUM(U5:U79)</f>
        <v>8250</v>
      </c>
      <c r="V80" s="4">
        <f t="shared" si="2"/>
        <v>8250</v>
      </c>
      <c r="W80" s="4">
        <f t="shared" si="2"/>
        <v>8250</v>
      </c>
      <c r="X80" s="4">
        <f t="shared" si="2"/>
        <v>24750</v>
      </c>
      <c r="Y80" s="5">
        <f t="shared" si="1"/>
        <v>304651.18999999994</v>
      </c>
    </row>
    <row r="81" spans="1: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</sheetData>
  <mergeCells count="27">
    <mergeCell ref="V1:Y1"/>
    <mergeCell ref="A2:A4"/>
    <mergeCell ref="B2:B4"/>
    <mergeCell ref="C2:C4"/>
    <mergeCell ref="D2:D4"/>
    <mergeCell ref="X3:X4"/>
    <mergeCell ref="L2:L4"/>
    <mergeCell ref="M2:M4"/>
    <mergeCell ref="N2:N4"/>
    <mergeCell ref="J2:J4"/>
    <mergeCell ref="K2:K4"/>
    <mergeCell ref="E2:E4"/>
    <mergeCell ref="F2:F4"/>
    <mergeCell ref="G2:G4"/>
    <mergeCell ref="H2:H4"/>
    <mergeCell ref="I2:I4"/>
    <mergeCell ref="Y2:Y4"/>
    <mergeCell ref="S2:S4"/>
    <mergeCell ref="V3:V4"/>
    <mergeCell ref="U2:X2"/>
    <mergeCell ref="T2:T4"/>
    <mergeCell ref="O2:O4"/>
    <mergeCell ref="U3:U4"/>
    <mergeCell ref="W3:W4"/>
    <mergeCell ref="P2:P4"/>
    <mergeCell ref="R2:R4"/>
    <mergeCell ref="Q2:Q4"/>
  </mergeCells>
  <phoneticPr fontId="3" type="noConversion"/>
  <conditionalFormatting sqref="B14">
    <cfRule type="duplicateValues" dxfId="2" priority="4"/>
  </conditionalFormatting>
  <conditionalFormatting sqref="B29">
    <cfRule type="duplicateValues" dxfId="1" priority="2"/>
  </conditionalFormatting>
  <conditionalFormatting sqref="B77">
    <cfRule type="duplicateValues" dxfId="0" priority="1"/>
  </conditionalFormatting>
  <pageMargins left="0" right="0" top="0" bottom="0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Северо-Восток</vt:lpstr>
      <vt:lpstr>'Северо-Восток'!Область_печати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2016-01-18T05:58:26Z</dcterms:modified>
</cp:coreProperties>
</file>